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61" windowWidth="12855" windowHeight="6675" activeTab="0"/>
  </bookViews>
  <sheets>
    <sheet name="ASPH. BASE COURSE TY. I19.0C" sheetId="1" r:id="rId1"/>
    <sheet name="EXTRA SHEET" sheetId="2" r:id="rId2"/>
  </sheets>
  <definedNames>
    <definedName name="_xlnm.Print_Area" localSheetId="0">'ASPH. BASE COURSE TY. I19.0C'!$B$2:$I$44</definedName>
    <definedName name="_xlnm.Print_Area" localSheetId="1">'EXTRA SHEET'!$B$1:$I$44</definedName>
  </definedNames>
  <calcPr fullCalcOnLoad="1" iterate="1" iterateCount="50" iterateDelta="0.00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3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23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23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23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1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11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11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11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<sst xmlns="http://schemas.openxmlformats.org/spreadsheetml/2006/main" count="41" uniqueCount="22">
  <si>
    <t>PROJECT NO.:</t>
  </si>
  <si>
    <t>COMPUTED BY:</t>
  </si>
  <si>
    <t>CHECKED BY:</t>
  </si>
  <si>
    <t>CALCULATE: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</si>
  <si>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</si>
  <si>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</si>
  <si>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</si>
  <si>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</si>
  <si>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</si>
  <si>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</si>
  <si>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</si>
  <si>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</si>
  <si>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</si>
  <si>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</si>
  <si>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</si>
  <si>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</si>
  <si>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LINE</t>
  </si>
  <si>
    <t>NOTE: IF USING AREA, NO LENGTH OR W1 FIGURE IS NEEDED IN COMPUTATION.</t>
  </si>
  <si>
    <t>SECTION:  610</t>
  </si>
  <si>
    <r>
      <t>LENGTH X ((W+W1)/2) X D X 114#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</t>
    </r>
    <r>
      <rPr>
        <b/>
        <sz val="12"/>
        <rFont val="Arial"/>
        <family val="2"/>
      </rPr>
      <t xml:space="preserve">   =  </t>
    </r>
    <r>
      <rPr>
        <b/>
        <u val="single"/>
        <sz val="12"/>
        <rFont val="Arial"/>
        <family val="2"/>
      </rPr>
      <t xml:space="preserve">                                                                                           </t>
    </r>
  </si>
  <si>
    <t>TYPE  I19.0C</t>
  </si>
  <si>
    <t>ASPHALT CONCRETE INTERMEDIATE COURSE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</si>
</sst>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6" fillId="0" borderId="0" xfId="19" applyFont="1" applyBorder="1" applyAlignment="1" applyProtection="1">
      <alignment horizontal="center" vertical="center"/>
      <protection hidden="1"/>
    </xf>
    <xf numFmtId="0" fontId="17" fillId="0" borderId="1" xfId="19" applyFont="1" applyBorder="1" applyAlignment="1" applyProtection="1">
      <alignment horizontal="center" vertical="center"/>
      <protection hidden="1"/>
    </xf>
    <xf numFmtId="0" fontId="17" fillId="0" borderId="2" xfId="19" applyFont="1" applyBorder="1" applyAlignment="1" applyProtection="1">
      <alignment horizontal="center" vertical="center"/>
      <protection hidden="1"/>
    </xf>
    <xf numFmtId="0" fontId="18" fillId="0" borderId="2" xfId="19" applyFont="1" applyBorder="1" applyAlignment="1" applyProtection="1">
      <alignment horizontal="center" vertical="center" wrapText="1"/>
      <protection hidden="1"/>
    </xf>
    <xf numFmtId="2" fontId="19" fillId="0" borderId="3" xfId="19" applyNumberFormat="1" applyFont="1" applyBorder="1" applyAlignment="1" applyProtection="1">
      <alignment horizontal="center" vertical="center"/>
      <protection hidden="1"/>
    </xf>
    <xf numFmtId="164" fontId="20" fillId="0" borderId="3" xfId="19" applyNumberFormat="1" applyFont="1" applyBorder="1" applyAlignment="1" applyProtection="1">
      <alignment horizontal="center" vertical="center"/>
      <protection hidden="1" locked="0"/>
    </xf>
    <xf numFmtId="165" fontId="20" fillId="0" borderId="3" xfId="19" applyNumberFormat="1" applyFont="1" applyBorder="1" applyAlignment="1" applyProtection="1">
      <alignment horizontal="center" vertical="center"/>
      <protection hidden="1" locked="0"/>
    </xf>
    <xf numFmtId="164" fontId="20" fillId="0" borderId="1" xfId="19" applyNumberFormat="1" applyFont="1" applyBorder="1" applyAlignment="1" applyProtection="1">
      <alignment horizontal="center" vertical="center"/>
      <protection hidden="1"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19" fillId="0" borderId="1" xfId="19" applyNumberFormat="1" applyFont="1" applyBorder="1" applyAlignment="1" applyProtection="1">
      <alignment horizontal="center" vertical="center"/>
      <protection hidden="1" locked="0"/>
    </xf>
    <xf numFmtId="2" fontId="19" fillId="0" borderId="4" xfId="19" applyNumberFormat="1" applyFont="1" applyBorder="1" applyAlignment="1" applyProtection="1">
      <alignment horizontal="center" vertical="center"/>
      <protection hidden="1"/>
    </xf>
    <xf numFmtId="0" fontId="19" fillId="0" borderId="3" xfId="19" applyNumberFormat="1" applyFont="1" applyBorder="1" applyAlignment="1" applyProtection="1">
      <alignment horizontal="center" vertical="center"/>
      <protection hidden="1" locked="0"/>
    </xf>
    <xf numFmtId="2" fontId="19" fillId="0" borderId="1" xfId="19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locked="0"/>
    </xf>
    <xf numFmtId="167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"/>
      <protection/>
    </xf>
    <xf numFmtId="167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64" fontId="20" fillId="0" borderId="5" xfId="19" applyNumberFormat="1" applyFont="1" applyBorder="1" applyAlignment="1" applyProtection="1">
      <alignment horizontal="center" vertical="center"/>
      <protection hidden="1" locked="0"/>
    </xf>
    <xf numFmtId="165" fontId="20" fillId="0" borderId="5" xfId="19" applyNumberFormat="1" applyFont="1" applyBorder="1" applyAlignment="1" applyProtection="1">
      <alignment horizontal="center" vertical="center"/>
      <protection hidden="1" locked="0"/>
    </xf>
    <xf numFmtId="165" fontId="19" fillId="0" borderId="5" xfId="19" applyNumberFormat="1" applyFont="1" applyBorder="1" applyAlignment="1" applyProtection="1">
      <alignment horizontal="center" vertical="center"/>
      <protection hidden="1"/>
    </xf>
    <xf numFmtId="0" fontId="19" fillId="0" borderId="0" xfId="19" applyFont="1" applyBorder="1" applyAlignment="1" applyProtection="1">
      <alignment horizontal="center"/>
      <protection locked="0"/>
    </xf>
    <xf numFmtId="0" fontId="20" fillId="0" borderId="0" xfId="19" applyFont="1" applyBorder="1" applyAlignment="1" applyProtection="1">
      <alignment horizontal="center"/>
      <protection locked="0"/>
    </xf>
    <xf numFmtId="0" fontId="0" fillId="0" borderId="0" xfId="19" applyFont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" fontId="0" fillId="0" borderId="1" xfId="0" applyNumberFormat="1" applyFont="1" applyBorder="1" applyAlignment="1" applyProtection="1">
      <alignment horizontal="center"/>
      <protection/>
    </xf>
    <xf numFmtId="0" fontId="22" fillId="0" borderId="2" xfId="19" applyFont="1" applyBorder="1" applyAlignment="1" applyProtection="1">
      <alignment horizontal="center" vertical="center"/>
      <protection hidden="1"/>
    </xf>
    <xf numFmtId="0" fontId="22" fillId="0" borderId="2" xfId="19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/>
      <protection locked="0"/>
    </xf>
    <xf numFmtId="165" fontId="0" fillId="0" borderId="1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7" xfId="19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vement quantiti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171450</xdr:rowOff>
    </xdr:from>
    <xdr:to>
      <xdr:col>8</xdr:col>
      <xdr:colOff>1000125</xdr:colOff>
      <xdr:row>15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452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5"/>
  <sheetViews>
    <sheetView showZeros="0" tabSelected="1" workbookViewId="0" topLeftCell="A1">
      <selection activeCell="B6" sqref="B6:I6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9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18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72" t="s">
        <v>21</v>
      </c>
      <c r="C6" s="71"/>
      <c r="D6" s="71"/>
      <c r="E6" s="71"/>
      <c r="F6" s="71"/>
      <c r="G6" s="71"/>
      <c r="H6" s="71"/>
      <c r="I6" s="71"/>
      <c r="J6" s="16"/>
    </row>
    <row r="7" spans="2:10" s="2" customFormat="1" ht="30">
      <c r="B7" s="72" t="s">
        <v>20</v>
      </c>
      <c r="C7" s="71"/>
      <c r="D7" s="71"/>
      <c r="E7" s="71"/>
      <c r="F7" s="71"/>
      <c r="G7" s="71"/>
      <c r="H7" s="71"/>
      <c r="I7" s="71"/>
      <c r="J7" s="16"/>
    </row>
    <row r="8" spans="2:10" s="1" customFormat="1" ht="15.75">
      <c r="B8" s="4"/>
      <c r="C8" s="23"/>
      <c r="D8" s="23"/>
      <c r="E8" s="29"/>
      <c r="F8" s="23"/>
      <c r="G8" s="23"/>
      <c r="H8" s="23"/>
      <c r="I8" s="23"/>
      <c r="J8" s="4"/>
    </row>
    <row r="9" spans="2:10" s="1" customFormat="1" ht="15.75">
      <c r="B9" s="4"/>
      <c r="C9" s="23"/>
      <c r="D9" s="23"/>
      <c r="E9" s="29"/>
      <c r="F9" s="23"/>
      <c r="G9" s="23"/>
      <c r="H9" s="23"/>
      <c r="I9" s="23"/>
      <c r="J9" s="4"/>
    </row>
    <row r="10" spans="2:10" s="1" customFormat="1" ht="15.75">
      <c r="B10" s="4"/>
      <c r="C10" s="23"/>
      <c r="D10" s="23"/>
      <c r="E10" s="29"/>
      <c r="F10" s="23"/>
      <c r="G10" s="23"/>
      <c r="H10" s="23"/>
      <c r="I10" s="23"/>
      <c r="J10" s="4"/>
    </row>
    <row r="11" spans="2:10" s="1" customFormat="1" ht="15.75">
      <c r="B11" s="4"/>
      <c r="C11" s="23"/>
      <c r="D11" s="23"/>
      <c r="E11" s="29"/>
      <c r="F11" s="23"/>
      <c r="G11" s="23"/>
      <c r="H11" s="23"/>
      <c r="I11" s="23"/>
      <c r="J11" s="4"/>
    </row>
    <row r="12" spans="2:10" s="1" customFormat="1" ht="15.75">
      <c r="B12" s="4"/>
      <c r="C12" s="23"/>
      <c r="D12" s="23"/>
      <c r="E12" s="29"/>
      <c r="F12" s="23"/>
      <c r="G12" s="23"/>
      <c r="H12" s="23"/>
      <c r="I12" s="23"/>
      <c r="J12" s="4"/>
    </row>
    <row r="13" spans="2:10" s="1" customFormat="1" ht="15.75">
      <c r="B13" s="4"/>
      <c r="C13" s="23"/>
      <c r="D13" s="23"/>
      <c r="E13" s="29"/>
      <c r="F13" s="23"/>
      <c r="G13" s="23"/>
      <c r="H13" s="23"/>
      <c r="I13" s="23"/>
      <c r="J13" s="4"/>
    </row>
    <row r="14" spans="2:10" s="1" customFormat="1" ht="15.75">
      <c r="B14" s="4"/>
      <c r="C14" s="23"/>
      <c r="D14" s="23"/>
      <c r="E14" s="29"/>
      <c r="F14" s="23"/>
      <c r="G14" s="23"/>
      <c r="H14" s="23"/>
      <c r="I14" s="23"/>
      <c r="J14" s="4"/>
    </row>
    <row r="15" spans="2:10" s="1" customFormat="1" ht="15.75">
      <c r="B15" s="4"/>
      <c r="C15" s="23"/>
      <c r="D15" s="23"/>
      <c r="E15" s="29"/>
      <c r="F15" s="23"/>
      <c r="G15" s="23"/>
      <c r="H15" s="23"/>
      <c r="I15" s="23"/>
      <c r="J15" s="4"/>
    </row>
    <row r="16" spans="2:10" s="1" customFormat="1" ht="13.5" customHeight="1">
      <c r="B16" s="4"/>
      <c r="C16" s="23"/>
      <c r="D16" s="23"/>
      <c r="E16" s="29"/>
      <c r="F16" s="23"/>
      <c r="G16" s="23"/>
      <c r="H16" s="23"/>
      <c r="I16" s="23"/>
      <c r="J16" s="4"/>
    </row>
    <row r="17" spans="2:10" s="1" customFormat="1" ht="15.75">
      <c r="B17" s="4"/>
      <c r="C17" s="23"/>
      <c r="D17" s="23"/>
      <c r="E17" s="29"/>
      <c r="F17" s="23"/>
      <c r="G17" s="23"/>
      <c r="H17" s="23"/>
      <c r="I17" s="23"/>
      <c r="J17" s="4"/>
    </row>
    <row r="18" spans="2:10" s="1" customFormat="1" ht="15.75">
      <c r="B18" s="70" t="s">
        <v>3</v>
      </c>
      <c r="C18" s="71"/>
      <c r="D18" s="34"/>
      <c r="E18" s="34"/>
      <c r="F18" s="34"/>
      <c r="G18" s="34"/>
      <c r="H18" s="34"/>
      <c r="I18" s="23"/>
      <c r="J18" s="4"/>
    </row>
    <row r="19" spans="2:10" s="1" customFormat="1" ht="18.75" thickBot="1">
      <c r="B19" s="63" t="s">
        <v>19</v>
      </c>
      <c r="C19" s="62"/>
      <c r="D19" s="62"/>
      <c r="E19" s="62"/>
      <c r="F19" s="75"/>
      <c r="G19" s="75"/>
      <c r="H19" s="64" t="s">
        <v>8</v>
      </c>
      <c r="I19" s="62"/>
      <c r="J19" s="4"/>
    </row>
    <row r="20" spans="2:10" s="1" customFormat="1" ht="18">
      <c r="B20" s="4"/>
      <c r="C20" s="35" t="s">
        <v>10</v>
      </c>
      <c r="D20" s="35"/>
      <c r="E20" s="34"/>
      <c r="F20" s="34"/>
      <c r="G20" s="34"/>
      <c r="H20" s="34"/>
      <c r="I20" s="23"/>
      <c r="J20" s="4"/>
    </row>
    <row r="21" spans="2:10" s="1" customFormat="1" ht="15">
      <c r="B21" s="4"/>
      <c r="I21" s="23"/>
      <c r="J21" s="4"/>
    </row>
    <row r="22" spans="2:10" s="1" customFormat="1" ht="15">
      <c r="B22" s="73" t="s">
        <v>17</v>
      </c>
      <c r="C22" s="74"/>
      <c r="D22" s="74"/>
      <c r="E22" s="74"/>
      <c r="F22" s="74"/>
      <c r="G22" s="74"/>
      <c r="H22" s="74"/>
      <c r="I22" s="74"/>
      <c r="J22" s="36"/>
    </row>
    <row r="23" spans="2:10" s="1" customFormat="1" ht="31.5">
      <c r="B23" s="37" t="s">
        <v>16</v>
      </c>
      <c r="C23" s="68" t="s">
        <v>11</v>
      </c>
      <c r="D23" s="68" t="s">
        <v>12</v>
      </c>
      <c r="E23" s="66" t="s">
        <v>4</v>
      </c>
      <c r="F23" s="39" t="s">
        <v>13</v>
      </c>
      <c r="G23" s="67" t="s">
        <v>5</v>
      </c>
      <c r="H23" s="38" t="s">
        <v>14</v>
      </c>
      <c r="I23" s="66" t="s">
        <v>8</v>
      </c>
      <c r="J23" s="4"/>
    </row>
    <row r="24" spans="2:10" s="3" customFormat="1" ht="15" customHeight="1">
      <c r="B24" s="50"/>
      <c r="C24" s="51"/>
      <c r="D24" s="51"/>
      <c r="E24" s="65">
        <f>D24-C24</f>
        <v>0</v>
      </c>
      <c r="F24" s="52"/>
      <c r="G24" s="69">
        <f>(H24/12)*2+F24</f>
        <v>0</v>
      </c>
      <c r="H24" s="52"/>
      <c r="I24" s="40">
        <f>ROUND(IF(G24=0,((F24*H24*114)/18000),((E24*((F24+G24)/2)*H24*114)/18000)),2)</f>
        <v>0</v>
      </c>
      <c r="J24" s="13"/>
    </row>
    <row r="25" spans="2:10" s="1" customFormat="1" ht="15">
      <c r="B25" s="53"/>
      <c r="C25" s="51"/>
      <c r="D25" s="51"/>
      <c r="E25" s="65">
        <f aca="true" t="shared" si="0" ref="E25:E42">D25-C25</f>
        <v>0</v>
      </c>
      <c r="F25" s="54"/>
      <c r="G25" s="69">
        <f aca="true" t="shared" si="1" ref="G25:G42">(H25/12)*2+F25</f>
        <v>0</v>
      </c>
      <c r="H25" s="52"/>
      <c r="I25" s="40">
        <f aca="true" t="shared" si="2" ref="I25:I42">ROUND(IF(G25=0,((F25*H25*114)/18000),((E25*((F25+G25)/2)*H25*114)/18000)),2)</f>
        <v>0</v>
      </c>
      <c r="J25" s="4"/>
    </row>
    <row r="26" spans="2:10" s="1" customFormat="1" ht="15">
      <c r="B26" s="50"/>
      <c r="C26" s="51"/>
      <c r="D26" s="51"/>
      <c r="E26" s="65">
        <f t="shared" si="0"/>
        <v>0</v>
      </c>
      <c r="F26" s="54"/>
      <c r="G26" s="69">
        <f t="shared" si="1"/>
        <v>0</v>
      </c>
      <c r="H26" s="52"/>
      <c r="I26" s="40">
        <f t="shared" si="2"/>
        <v>0</v>
      </c>
      <c r="J26" s="4"/>
    </row>
    <row r="27" spans="2:10" s="1" customFormat="1" ht="15">
      <c r="B27" s="50"/>
      <c r="C27" s="51"/>
      <c r="D27" s="51"/>
      <c r="E27" s="65">
        <f t="shared" si="0"/>
        <v>0</v>
      </c>
      <c r="F27" s="41"/>
      <c r="G27" s="69">
        <f t="shared" si="1"/>
        <v>0</v>
      </c>
      <c r="H27" s="52"/>
      <c r="I27" s="40">
        <f t="shared" si="2"/>
        <v>0</v>
      </c>
      <c r="J27" s="4"/>
    </row>
    <row r="28" spans="2:10" s="1" customFormat="1" ht="15">
      <c r="B28" s="50"/>
      <c r="C28" s="51"/>
      <c r="D28" s="51"/>
      <c r="E28" s="65">
        <f t="shared" si="0"/>
        <v>0</v>
      </c>
      <c r="F28" s="42"/>
      <c r="G28" s="69">
        <f t="shared" si="1"/>
        <v>0</v>
      </c>
      <c r="H28" s="52"/>
      <c r="I28" s="40">
        <f t="shared" si="2"/>
        <v>0</v>
      </c>
      <c r="J28" s="4"/>
    </row>
    <row r="29" spans="2:10" s="1" customFormat="1" ht="15">
      <c r="B29" s="50"/>
      <c r="C29" s="51"/>
      <c r="D29" s="51"/>
      <c r="E29" s="65">
        <f t="shared" si="0"/>
        <v>0</v>
      </c>
      <c r="F29" s="42"/>
      <c r="G29" s="69">
        <f t="shared" si="1"/>
        <v>0</v>
      </c>
      <c r="H29" s="52"/>
      <c r="I29" s="40">
        <f t="shared" si="2"/>
        <v>0</v>
      </c>
      <c r="J29" s="4"/>
    </row>
    <row r="30" spans="2:10" s="1" customFormat="1" ht="15">
      <c r="B30" s="50"/>
      <c r="C30" s="51"/>
      <c r="D30" s="51"/>
      <c r="E30" s="65">
        <f t="shared" si="0"/>
        <v>0</v>
      </c>
      <c r="F30" s="42"/>
      <c r="G30" s="69">
        <f t="shared" si="1"/>
        <v>0</v>
      </c>
      <c r="H30" s="52"/>
      <c r="I30" s="40">
        <f t="shared" si="2"/>
        <v>0</v>
      </c>
      <c r="J30" s="4"/>
    </row>
    <row r="31" spans="2:10" s="1" customFormat="1" ht="15">
      <c r="B31" s="50"/>
      <c r="C31" s="51"/>
      <c r="D31" s="51"/>
      <c r="E31" s="65">
        <f t="shared" si="0"/>
        <v>0</v>
      </c>
      <c r="F31" s="42"/>
      <c r="G31" s="69">
        <f t="shared" si="1"/>
        <v>0</v>
      </c>
      <c r="H31" s="52"/>
      <c r="I31" s="40">
        <f t="shared" si="2"/>
        <v>0</v>
      </c>
      <c r="J31" s="4"/>
    </row>
    <row r="32" spans="2:10" s="1" customFormat="1" ht="15">
      <c r="B32" s="50"/>
      <c r="C32" s="51"/>
      <c r="D32" s="51"/>
      <c r="E32" s="65">
        <f t="shared" si="0"/>
        <v>0</v>
      </c>
      <c r="F32" s="42"/>
      <c r="G32" s="69">
        <f t="shared" si="1"/>
        <v>0</v>
      </c>
      <c r="H32" s="52"/>
      <c r="I32" s="40">
        <f t="shared" si="2"/>
        <v>0</v>
      </c>
      <c r="J32" s="4"/>
    </row>
    <row r="33" spans="2:10" s="1" customFormat="1" ht="17.25" customHeight="1">
      <c r="B33" s="50"/>
      <c r="C33" s="51"/>
      <c r="D33" s="51"/>
      <c r="E33" s="65">
        <f t="shared" si="0"/>
        <v>0</v>
      </c>
      <c r="F33" s="42"/>
      <c r="G33" s="69">
        <f t="shared" si="1"/>
        <v>0</v>
      </c>
      <c r="H33" s="52"/>
      <c r="I33" s="40">
        <f t="shared" si="2"/>
        <v>0</v>
      </c>
      <c r="J33" s="4"/>
    </row>
    <row r="34" spans="2:10" s="1" customFormat="1" ht="15">
      <c r="B34" s="50"/>
      <c r="C34" s="51"/>
      <c r="D34" s="51"/>
      <c r="E34" s="65">
        <f t="shared" si="0"/>
        <v>0</v>
      </c>
      <c r="F34" s="42"/>
      <c r="G34" s="69">
        <f t="shared" si="1"/>
        <v>0</v>
      </c>
      <c r="H34" s="52"/>
      <c r="I34" s="40">
        <f t="shared" si="2"/>
        <v>0</v>
      </c>
      <c r="J34" s="4"/>
    </row>
    <row r="35" spans="2:10" s="1" customFormat="1" ht="15">
      <c r="B35" s="50"/>
      <c r="C35" s="51"/>
      <c r="D35" s="51"/>
      <c r="E35" s="65">
        <f t="shared" si="0"/>
        <v>0</v>
      </c>
      <c r="F35" s="42"/>
      <c r="G35" s="69">
        <f t="shared" si="1"/>
        <v>0</v>
      </c>
      <c r="H35" s="52"/>
      <c r="I35" s="40">
        <f t="shared" si="2"/>
        <v>0</v>
      </c>
      <c r="J35" s="4"/>
    </row>
    <row r="36" spans="2:10" s="1" customFormat="1" ht="15">
      <c r="B36" s="50"/>
      <c r="C36" s="51"/>
      <c r="D36" s="51"/>
      <c r="E36" s="65">
        <f t="shared" si="0"/>
        <v>0</v>
      </c>
      <c r="F36" s="43"/>
      <c r="G36" s="69">
        <f t="shared" si="1"/>
        <v>0</v>
      </c>
      <c r="H36" s="52"/>
      <c r="I36" s="40">
        <f t="shared" si="2"/>
        <v>0</v>
      </c>
      <c r="J36" s="4"/>
    </row>
    <row r="37" spans="2:10" s="1" customFormat="1" ht="15">
      <c r="B37" s="50"/>
      <c r="C37" s="51"/>
      <c r="D37" s="51"/>
      <c r="E37" s="65">
        <f t="shared" si="0"/>
        <v>0</v>
      </c>
      <c r="F37" s="43"/>
      <c r="G37" s="69">
        <f t="shared" si="1"/>
        <v>0</v>
      </c>
      <c r="H37" s="52"/>
      <c r="I37" s="40">
        <f t="shared" si="2"/>
        <v>0</v>
      </c>
      <c r="J37" s="4"/>
    </row>
    <row r="38" spans="2:10" s="1" customFormat="1" ht="15">
      <c r="B38" s="50"/>
      <c r="C38" s="51"/>
      <c r="D38" s="51"/>
      <c r="E38" s="65">
        <f t="shared" si="0"/>
        <v>0</v>
      </c>
      <c r="F38" s="42"/>
      <c r="G38" s="69">
        <f t="shared" si="1"/>
        <v>0</v>
      </c>
      <c r="H38" s="52"/>
      <c r="I38" s="40">
        <f t="shared" si="2"/>
        <v>0</v>
      </c>
      <c r="J38" s="4"/>
    </row>
    <row r="39" spans="2:10" s="1" customFormat="1" ht="15">
      <c r="B39" s="50"/>
      <c r="C39" s="51"/>
      <c r="D39" s="51"/>
      <c r="E39" s="65">
        <f t="shared" si="0"/>
        <v>0</v>
      </c>
      <c r="F39" s="42"/>
      <c r="G39" s="69">
        <f t="shared" si="1"/>
        <v>0</v>
      </c>
      <c r="H39" s="52"/>
      <c r="I39" s="40">
        <f t="shared" si="2"/>
        <v>0</v>
      </c>
      <c r="J39" s="4"/>
    </row>
    <row r="40" spans="2:10" s="1" customFormat="1" ht="15">
      <c r="B40" s="50"/>
      <c r="C40" s="51"/>
      <c r="D40" s="51"/>
      <c r="E40" s="65">
        <f t="shared" si="0"/>
        <v>0</v>
      </c>
      <c r="F40" s="42"/>
      <c r="G40" s="69">
        <f t="shared" si="1"/>
        <v>0</v>
      </c>
      <c r="H40" s="52"/>
      <c r="I40" s="40">
        <f t="shared" si="2"/>
        <v>0</v>
      </c>
      <c r="J40" s="4"/>
    </row>
    <row r="41" spans="2:10" s="1" customFormat="1" ht="15">
      <c r="B41" s="50"/>
      <c r="C41" s="51"/>
      <c r="D41" s="51"/>
      <c r="E41" s="65">
        <f t="shared" si="0"/>
        <v>0</v>
      </c>
      <c r="F41" s="43"/>
      <c r="G41" s="69">
        <f t="shared" si="1"/>
        <v>0</v>
      </c>
      <c r="H41" s="52"/>
      <c r="I41" s="40">
        <f t="shared" si="2"/>
        <v>0</v>
      </c>
      <c r="J41" s="4"/>
    </row>
    <row r="42" spans="2:10" s="1" customFormat="1" ht="15">
      <c r="B42" s="50"/>
      <c r="C42" s="51"/>
      <c r="D42" s="51"/>
      <c r="E42" s="65">
        <f t="shared" si="0"/>
        <v>0</v>
      </c>
      <c r="F42" s="43"/>
      <c r="G42" s="69">
        <f t="shared" si="1"/>
        <v>0</v>
      </c>
      <c r="H42" s="52"/>
      <c r="I42" s="40">
        <f t="shared" si="2"/>
        <v>0</v>
      </c>
      <c r="J42" s="4"/>
    </row>
    <row r="43" spans="2:10" s="1" customFormat="1" ht="15">
      <c r="B43" s="55"/>
      <c r="C43" s="56"/>
      <c r="D43" s="56"/>
      <c r="E43" s="57"/>
      <c r="F43" s="57"/>
      <c r="G43" s="58">
        <f>IF(E43=0,0,(F43+2*(H43/12)))</f>
        <v>0</v>
      </c>
      <c r="H43" s="46" t="s">
        <v>7</v>
      </c>
      <c r="I43" s="47">
        <f>SUM(I24:I42)</f>
        <v>0</v>
      </c>
      <c r="J43" s="4"/>
    </row>
    <row r="44" spans="2:10" s="1" customFormat="1" ht="15">
      <c r="B44" s="55"/>
      <c r="C44" s="59"/>
      <c r="D44" s="60"/>
      <c r="E44" s="61"/>
      <c r="F44" s="59"/>
      <c r="G44" s="60"/>
      <c r="H44" s="48" t="s">
        <v>6</v>
      </c>
      <c r="I44" s="49">
        <f>ROUNDUP(I43,-1)</f>
        <v>0</v>
      </c>
      <c r="J44" s="4"/>
    </row>
    <row r="45" spans="2:10" s="1" customFormat="1" ht="15">
      <c r="B45" s="4"/>
      <c r="C45" s="24"/>
      <c r="D45" s="24"/>
      <c r="E45" s="24"/>
      <c r="F45" s="24"/>
      <c r="G45" s="25"/>
      <c r="H45" s="24"/>
      <c r="I45" s="25"/>
      <c r="J45" s="4"/>
    </row>
    <row r="46" spans="2:10" s="1" customFormat="1" ht="15">
      <c r="B46" s="4"/>
      <c r="C46" s="24"/>
      <c r="D46" s="24"/>
      <c r="E46" s="24"/>
      <c r="F46" s="24"/>
      <c r="G46" s="25"/>
      <c r="H46" s="24"/>
      <c r="I46" s="25"/>
      <c r="J46" s="4"/>
    </row>
    <row r="47" spans="2:10" s="1" customFormat="1" ht="15">
      <c r="B47" s="4"/>
      <c r="C47" s="24"/>
      <c r="D47" s="24"/>
      <c r="E47" s="24"/>
      <c r="F47" s="24"/>
      <c r="G47" s="25"/>
      <c r="H47" s="24"/>
      <c r="I47" s="25"/>
      <c r="J47" s="4"/>
    </row>
    <row r="48" spans="2:10" s="1" customFormat="1" ht="15">
      <c r="B48" s="4"/>
      <c r="C48" s="24"/>
      <c r="D48" s="24"/>
      <c r="E48" s="24"/>
      <c r="F48" s="24"/>
      <c r="G48" s="25"/>
      <c r="H48" s="24"/>
      <c r="I48" s="25"/>
      <c r="J48" s="4"/>
    </row>
    <row r="49" spans="2:10" s="1" customFormat="1" ht="15">
      <c r="B49" s="4"/>
      <c r="C49" s="24"/>
      <c r="D49" s="24"/>
      <c r="E49" s="24"/>
      <c r="F49" s="24"/>
      <c r="G49" s="25"/>
      <c r="H49" s="24"/>
      <c r="I49" s="25"/>
      <c r="J49" s="4"/>
    </row>
    <row r="50" spans="2:10" s="1" customFormat="1" ht="15">
      <c r="B50" s="4"/>
      <c r="C50" s="24"/>
      <c r="D50" s="24"/>
      <c r="E50" s="24"/>
      <c r="F50" s="24"/>
      <c r="G50" s="25"/>
      <c r="H50" s="24"/>
      <c r="I50" s="25"/>
      <c r="J50" s="4"/>
    </row>
    <row r="51" spans="2:10" s="1" customFormat="1" ht="15">
      <c r="B51" s="4"/>
      <c r="C51" s="24"/>
      <c r="D51" s="24"/>
      <c r="E51" s="24"/>
      <c r="F51" s="24"/>
      <c r="G51" s="25"/>
      <c r="H51" s="24"/>
      <c r="I51" s="25"/>
      <c r="J51" s="4"/>
    </row>
    <row r="52" spans="2:10" s="1" customFormat="1" ht="15">
      <c r="B52" s="4"/>
      <c r="C52" s="24"/>
      <c r="D52" s="24"/>
      <c r="E52" s="24"/>
      <c r="F52" s="24"/>
      <c r="G52" s="25"/>
      <c r="H52" s="24"/>
      <c r="I52" s="25"/>
      <c r="J52" s="4"/>
    </row>
    <row r="53" spans="2:10" s="1" customFormat="1" ht="15">
      <c r="B53" s="4"/>
      <c r="C53" s="24"/>
      <c r="D53" s="24"/>
      <c r="E53" s="24"/>
      <c r="F53" s="24"/>
      <c r="G53" s="25"/>
      <c r="H53" s="24"/>
      <c r="I53" s="25"/>
      <c r="J53" s="4"/>
    </row>
    <row r="54" spans="2:10" s="1" customFormat="1" ht="15">
      <c r="B54" s="4"/>
      <c r="C54" s="24"/>
      <c r="D54" s="24"/>
      <c r="E54" s="24"/>
      <c r="F54" s="24"/>
      <c r="G54" s="25"/>
      <c r="H54" s="24"/>
      <c r="I54" s="25"/>
      <c r="J54" s="4"/>
    </row>
    <row r="55" spans="2:10" s="1" customFormat="1" ht="15">
      <c r="B55" s="4"/>
      <c r="C55" s="24"/>
      <c r="D55" s="24"/>
      <c r="E55" s="24"/>
      <c r="F55" s="24"/>
      <c r="G55" s="25"/>
      <c r="H55" s="24"/>
      <c r="I55" s="25"/>
      <c r="J55" s="4"/>
    </row>
    <row r="56" spans="2:10" s="1" customFormat="1" ht="15">
      <c r="B56" s="4"/>
      <c r="C56" s="24"/>
      <c r="D56" s="24"/>
      <c r="E56" s="24"/>
      <c r="F56" s="24"/>
      <c r="G56" s="25"/>
      <c r="H56" s="24"/>
      <c r="I56" s="25"/>
      <c r="J56" s="4"/>
    </row>
    <row r="57" spans="2:10" s="1" customFormat="1" ht="15">
      <c r="B57" s="4"/>
      <c r="C57" s="19"/>
      <c r="D57" s="19"/>
      <c r="E57" s="19"/>
      <c r="F57" s="19"/>
      <c r="G57" s="19"/>
      <c r="H57" s="19"/>
      <c r="I57" s="20"/>
      <c r="J57" s="4"/>
    </row>
    <row r="58" spans="2:10" s="1" customFormat="1" ht="15.75">
      <c r="B58" s="4"/>
      <c r="C58" s="19"/>
      <c r="D58" s="19"/>
      <c r="E58" s="19"/>
      <c r="F58" s="19"/>
      <c r="G58" s="19"/>
      <c r="H58" s="26"/>
      <c r="I58" s="27"/>
      <c r="J58" s="4"/>
    </row>
    <row r="59" spans="2:10" s="1" customFormat="1" ht="15">
      <c r="B59" s="4"/>
      <c r="C59" s="4"/>
      <c r="D59" s="4"/>
      <c r="E59" s="4"/>
      <c r="F59" s="4"/>
      <c r="G59" s="4"/>
      <c r="H59" s="4"/>
      <c r="I59" s="4"/>
      <c r="J59" s="4"/>
    </row>
    <row r="60" spans="2:10" s="1" customFormat="1" ht="15">
      <c r="B60" s="4"/>
      <c r="C60" s="4"/>
      <c r="D60" s="4"/>
      <c r="E60" s="4"/>
      <c r="F60" s="4"/>
      <c r="G60" s="4"/>
      <c r="H60" s="4"/>
      <c r="I60" s="4"/>
      <c r="J60" s="4"/>
    </row>
    <row r="61" spans="2:10" s="1" customFormat="1" ht="15">
      <c r="B61" s="4"/>
      <c r="C61" s="5"/>
      <c r="D61" s="4"/>
      <c r="E61" s="4"/>
      <c r="F61" s="4"/>
      <c r="G61" s="4"/>
      <c r="H61" s="6"/>
      <c r="I61" s="15"/>
      <c r="J61" s="4"/>
    </row>
    <row r="62" spans="2:10" s="2" customFormat="1" ht="15" customHeight="1">
      <c r="B62" s="4"/>
      <c r="C62" s="5"/>
      <c r="D62" s="4"/>
      <c r="E62" s="4"/>
      <c r="F62" s="4"/>
      <c r="G62" s="4"/>
      <c r="H62" s="5"/>
      <c r="I62" s="5"/>
      <c r="J62" s="4"/>
    </row>
    <row r="63" spans="2:10" s="2" customFormat="1" ht="15" customHeight="1">
      <c r="B63" s="4"/>
      <c r="C63" s="5"/>
      <c r="D63" s="4"/>
      <c r="E63" s="4"/>
      <c r="F63" s="4"/>
      <c r="G63" s="4"/>
      <c r="H63" s="6"/>
      <c r="I63" s="15"/>
      <c r="J63" s="4"/>
    </row>
    <row r="64" spans="2:10" s="1" customFormat="1" ht="15">
      <c r="B64" s="4"/>
      <c r="C64" s="4"/>
      <c r="D64" s="4"/>
      <c r="E64" s="4"/>
      <c r="F64" s="4"/>
      <c r="G64" s="4"/>
      <c r="H64" s="4"/>
      <c r="I64" s="4"/>
      <c r="J64" s="4"/>
    </row>
    <row r="65" spans="2:10" s="1" customFormat="1" ht="15" customHeight="1">
      <c r="B65" s="16"/>
      <c r="C65" s="7"/>
      <c r="D65" s="8"/>
      <c r="E65" s="8"/>
      <c r="F65" s="8"/>
      <c r="G65" s="8"/>
      <c r="H65" s="8"/>
      <c r="I65" s="8"/>
      <c r="J65" s="16"/>
    </row>
    <row r="66" spans="2:10" s="1" customFormat="1" ht="15" customHeight="1">
      <c r="B66" s="16"/>
      <c r="C66" s="7"/>
      <c r="D66" s="8"/>
      <c r="E66" s="8"/>
      <c r="F66" s="8"/>
      <c r="G66" s="8"/>
      <c r="H66" s="8"/>
      <c r="I66" s="8"/>
      <c r="J66" s="16"/>
    </row>
    <row r="67" spans="2:10" s="1" customFormat="1" ht="15">
      <c r="B67" s="4"/>
      <c r="C67" s="4"/>
      <c r="D67" s="4"/>
      <c r="E67" s="4"/>
      <c r="F67" s="4"/>
      <c r="G67" s="4"/>
      <c r="H67" s="4"/>
      <c r="I67" s="4"/>
      <c r="J67" s="4"/>
    </row>
    <row r="68" spans="2:10" s="1" customFormat="1" ht="15">
      <c r="B68" s="4"/>
      <c r="C68" s="17"/>
      <c r="D68" s="17"/>
      <c r="E68" s="18"/>
      <c r="F68" s="18"/>
      <c r="G68" s="18"/>
      <c r="H68" s="18"/>
      <c r="I68" s="17"/>
      <c r="J68" s="4"/>
    </row>
    <row r="69" spans="2:10" s="1" customFormat="1" ht="15">
      <c r="B69" s="4"/>
      <c r="C69" s="17"/>
      <c r="D69" s="17"/>
      <c r="E69" s="17"/>
      <c r="F69" s="17"/>
      <c r="G69" s="17"/>
      <c r="H69" s="17"/>
      <c r="I69" s="17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13"/>
      <c r="C71" s="19"/>
      <c r="D71" s="19"/>
      <c r="E71" s="19"/>
      <c r="F71" s="19"/>
      <c r="G71" s="20"/>
      <c r="H71" s="19"/>
      <c r="I71" s="20"/>
      <c r="J71" s="13"/>
    </row>
    <row r="72" spans="2:10" s="1" customFormat="1" ht="15">
      <c r="B72" s="13"/>
      <c r="C72" s="19"/>
      <c r="D72" s="19"/>
      <c r="E72" s="19"/>
      <c r="F72" s="19"/>
      <c r="G72" s="20"/>
      <c r="H72" s="19"/>
      <c r="I72" s="20"/>
      <c r="J72" s="13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20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20"/>
      <c r="H93" s="19"/>
      <c r="I93" s="20"/>
      <c r="J93" s="4"/>
    </row>
    <row r="94" spans="2:10" s="1" customFormat="1" ht="15">
      <c r="B94" s="4"/>
      <c r="C94" s="19"/>
      <c r="D94" s="19"/>
      <c r="E94" s="19"/>
      <c r="F94" s="19"/>
      <c r="G94" s="20"/>
      <c r="H94" s="19"/>
      <c r="I94" s="20"/>
      <c r="J94" s="4"/>
    </row>
    <row r="95" spans="2:10" s="1" customFormat="1" ht="15">
      <c r="B95" s="4"/>
      <c r="C95" s="19"/>
      <c r="D95" s="19"/>
      <c r="E95" s="19"/>
      <c r="F95" s="19"/>
      <c r="G95" s="20"/>
      <c r="H95" s="19"/>
      <c r="I95" s="20"/>
      <c r="J95" s="4"/>
    </row>
    <row r="96" spans="2:10" s="1" customFormat="1" ht="15">
      <c r="B96" s="4"/>
      <c r="C96" s="19"/>
      <c r="D96" s="19"/>
      <c r="E96" s="19"/>
      <c r="F96" s="19"/>
      <c r="G96" s="20"/>
      <c r="H96" s="19"/>
      <c r="I96" s="20"/>
      <c r="J96" s="4"/>
    </row>
    <row r="97" spans="2:10" s="1" customFormat="1" ht="15">
      <c r="B97" s="4"/>
      <c r="C97" s="19"/>
      <c r="D97" s="19"/>
      <c r="E97" s="19"/>
      <c r="F97" s="19"/>
      <c r="G97" s="20"/>
      <c r="H97" s="19"/>
      <c r="I97" s="20"/>
      <c r="J97" s="4"/>
    </row>
    <row r="98" spans="2:10" s="1" customFormat="1" ht="15">
      <c r="B98" s="4"/>
      <c r="C98" s="19"/>
      <c r="D98" s="19"/>
      <c r="E98" s="19"/>
      <c r="F98" s="19"/>
      <c r="G98" s="20"/>
      <c r="H98" s="19"/>
      <c r="I98" s="20"/>
      <c r="J98" s="4"/>
    </row>
    <row r="99" spans="2:10" s="1" customFormat="1" ht="15">
      <c r="B99" s="4"/>
      <c r="C99" s="19"/>
      <c r="D99" s="19"/>
      <c r="E99" s="19"/>
      <c r="F99" s="19"/>
      <c r="G99" s="20"/>
      <c r="H99" s="19"/>
      <c r="I99" s="20"/>
      <c r="J99" s="4"/>
    </row>
    <row r="100" spans="2:10" s="1" customFormat="1" ht="15">
      <c r="B100" s="4"/>
      <c r="C100" s="19"/>
      <c r="D100" s="19"/>
      <c r="E100" s="19"/>
      <c r="F100" s="19"/>
      <c r="G100" s="20"/>
      <c r="H100" s="19"/>
      <c r="I100" s="20"/>
      <c r="J100" s="4"/>
    </row>
    <row r="101" spans="2:10" s="1" customFormat="1" ht="15">
      <c r="B101" s="4"/>
      <c r="C101" s="19"/>
      <c r="D101" s="19"/>
      <c r="E101" s="19"/>
      <c r="F101" s="19"/>
      <c r="G101" s="20"/>
      <c r="H101" s="19"/>
      <c r="I101" s="20"/>
      <c r="J101" s="4"/>
    </row>
    <row r="102" spans="2:10" s="1" customFormat="1" ht="15">
      <c r="B102" s="4"/>
      <c r="C102" s="19"/>
      <c r="D102" s="19"/>
      <c r="E102" s="19"/>
      <c r="F102" s="19"/>
      <c r="G102" s="20"/>
      <c r="H102" s="19"/>
      <c r="I102" s="20"/>
      <c r="J102" s="4"/>
    </row>
    <row r="103" spans="2:10" s="1" customFormat="1" ht="15">
      <c r="B103" s="4"/>
      <c r="C103" s="19"/>
      <c r="D103" s="19"/>
      <c r="E103" s="19"/>
      <c r="F103" s="19"/>
      <c r="G103" s="20"/>
      <c r="H103" s="19"/>
      <c r="I103" s="20"/>
      <c r="J103" s="4"/>
    </row>
    <row r="104" spans="2:10" s="1" customFormat="1" ht="15">
      <c r="B104" s="4"/>
      <c r="C104" s="19"/>
      <c r="D104" s="19"/>
      <c r="E104" s="19"/>
      <c r="F104" s="19"/>
      <c r="G104" s="20"/>
      <c r="H104" s="19"/>
      <c r="I104" s="20"/>
      <c r="J104" s="4"/>
    </row>
    <row r="105" spans="2:10" s="1" customFormat="1" ht="15">
      <c r="B105" s="4"/>
      <c r="C105" s="19"/>
      <c r="D105" s="19"/>
      <c r="E105" s="19"/>
      <c r="F105" s="19"/>
      <c r="G105" s="19"/>
      <c r="H105" s="19"/>
      <c r="I105" s="20"/>
      <c r="J105" s="4"/>
    </row>
    <row r="106" spans="2:10" s="1" customFormat="1" ht="15">
      <c r="B106" s="4"/>
      <c r="C106" s="19"/>
      <c r="D106" s="19"/>
      <c r="E106" s="19"/>
      <c r="F106" s="19"/>
      <c r="G106" s="19"/>
      <c r="H106" s="19"/>
      <c r="I106" s="20"/>
      <c r="J106" s="4"/>
    </row>
    <row r="107" spans="2:10" s="1" customFormat="1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5"/>
      <c r="D109" s="4"/>
      <c r="E109" s="4"/>
      <c r="F109" s="4"/>
      <c r="G109" s="4"/>
      <c r="H109" s="5"/>
      <c r="I109" s="4"/>
      <c r="J109" s="4"/>
    </row>
    <row r="110" spans="2:10" s="1" customFormat="1" ht="15">
      <c r="B110" s="4"/>
      <c r="C110" s="5"/>
      <c r="D110" s="4"/>
      <c r="E110" s="4"/>
      <c r="F110" s="4"/>
      <c r="G110" s="4"/>
      <c r="H110" s="4"/>
      <c r="I110" s="4"/>
      <c r="J110" s="4"/>
    </row>
    <row r="111" spans="2:10" s="1" customFormat="1" ht="15">
      <c r="B111" s="4"/>
      <c r="C111" s="5"/>
      <c r="D111" s="4"/>
      <c r="E111" s="4"/>
      <c r="F111" s="4"/>
      <c r="G111" s="4"/>
      <c r="H111" s="6"/>
      <c r="I111" s="21"/>
      <c r="J111" s="4"/>
    </row>
    <row r="112" spans="2:10" s="1" customFormat="1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1" customFormat="1" ht="15" customHeight="1">
      <c r="B113" s="16"/>
      <c r="C113" s="7"/>
      <c r="D113" s="8"/>
      <c r="E113" s="8"/>
      <c r="F113" s="8"/>
      <c r="G113" s="8"/>
      <c r="H113" s="8"/>
      <c r="I113" s="8"/>
      <c r="J113" s="16"/>
    </row>
    <row r="114" spans="2:10" s="1" customFormat="1" ht="15" customHeight="1">
      <c r="B114" s="16"/>
      <c r="C114" s="7"/>
      <c r="D114" s="8"/>
      <c r="E114" s="8"/>
      <c r="F114" s="8"/>
      <c r="G114" s="8"/>
      <c r="H114" s="8"/>
      <c r="I114" s="8"/>
      <c r="J114" s="16"/>
    </row>
    <row r="115" spans="2:10" s="1" customFormat="1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1" customFormat="1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1" customFormat="1" ht="15">
      <c r="B117" s="4"/>
      <c r="C117" s="4"/>
      <c r="D117" s="9"/>
      <c r="E117" s="4"/>
      <c r="F117" s="10"/>
      <c r="G117" s="4"/>
      <c r="H117" s="11"/>
      <c r="I117" s="11"/>
      <c r="J117" s="4"/>
    </row>
    <row r="118" spans="2:10" s="1" customFormat="1" ht="15">
      <c r="B118" s="4"/>
      <c r="C118" s="4"/>
      <c r="D118" s="12"/>
      <c r="E118" s="4"/>
      <c r="F118" s="4"/>
      <c r="G118" s="4"/>
      <c r="H118" s="4"/>
      <c r="I118" s="4"/>
      <c r="J118" s="4"/>
    </row>
    <row r="119" spans="2:10" s="1" customFormat="1" ht="15"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2:10" s="1" customFormat="1" ht="15"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2:10" s="1" customFormat="1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1" customFormat="1" ht="15">
      <c r="B122" s="4"/>
      <c r="C122" s="17"/>
      <c r="D122" s="17"/>
      <c r="E122" s="18"/>
      <c r="F122" s="18"/>
      <c r="G122" s="18"/>
      <c r="H122" s="18"/>
      <c r="I122" s="17"/>
      <c r="J122" s="4"/>
    </row>
    <row r="123" spans="2:10" s="1" customFormat="1" ht="15">
      <c r="B123" s="4"/>
      <c r="C123" s="17"/>
      <c r="D123" s="17"/>
      <c r="E123" s="17"/>
      <c r="F123" s="17"/>
      <c r="G123" s="17"/>
      <c r="H123" s="17"/>
      <c r="I123" s="17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19"/>
      <c r="D142" s="19"/>
      <c r="E142" s="19"/>
      <c r="F142" s="19"/>
      <c r="G142" s="19"/>
      <c r="H142" s="19"/>
      <c r="I142" s="20"/>
      <c r="J142" s="4"/>
    </row>
    <row r="143" spans="2:10" s="1" customFormat="1" ht="15">
      <c r="B143" s="4"/>
      <c r="C143" s="19"/>
      <c r="D143" s="19"/>
      <c r="E143" s="19"/>
      <c r="F143" s="19"/>
      <c r="G143" s="19"/>
      <c r="H143" s="19"/>
      <c r="I143" s="20"/>
      <c r="J143" s="4"/>
    </row>
    <row r="144" spans="2:10" s="1" customFormat="1" ht="15">
      <c r="B144" s="4"/>
      <c r="C144" s="19"/>
      <c r="D144" s="19"/>
      <c r="E144" s="19"/>
      <c r="F144" s="19"/>
      <c r="G144" s="19"/>
      <c r="H144" s="19"/>
      <c r="I144" s="20"/>
      <c r="J144" s="4"/>
    </row>
    <row r="145" spans="2:10" s="1" customFormat="1" ht="15">
      <c r="B145" s="4"/>
      <c r="C145" s="19"/>
      <c r="D145" s="19"/>
      <c r="E145" s="19"/>
      <c r="F145" s="19"/>
      <c r="G145" s="19"/>
      <c r="H145" s="19"/>
      <c r="I145" s="20"/>
      <c r="J145" s="4"/>
    </row>
    <row r="146" spans="2:10" s="1" customFormat="1" ht="15">
      <c r="B146" s="4"/>
      <c r="C146" s="19"/>
      <c r="D146" s="19"/>
      <c r="E146" s="19"/>
      <c r="F146" s="19"/>
      <c r="G146" s="19"/>
      <c r="H146" s="19"/>
      <c r="I146" s="20"/>
      <c r="J146" s="4"/>
    </row>
    <row r="147" spans="2:10" s="1" customFormat="1" ht="15">
      <c r="B147" s="4"/>
      <c r="C147" s="19"/>
      <c r="D147" s="19"/>
      <c r="E147" s="19"/>
      <c r="F147" s="19"/>
      <c r="G147" s="19"/>
      <c r="H147" s="19"/>
      <c r="I147" s="20"/>
      <c r="J147" s="4"/>
    </row>
    <row r="148" spans="2:10" s="1" customFormat="1" ht="15">
      <c r="B148" s="4"/>
      <c r="C148" s="19"/>
      <c r="D148" s="19"/>
      <c r="E148" s="19"/>
      <c r="F148" s="19"/>
      <c r="G148" s="19"/>
      <c r="H148" s="19"/>
      <c r="I148" s="20"/>
      <c r="J148" s="4"/>
    </row>
    <row r="149" spans="2:10" s="1" customFormat="1" ht="15">
      <c r="B149" s="4"/>
      <c r="C149" s="19"/>
      <c r="D149" s="19"/>
      <c r="E149" s="19"/>
      <c r="F149" s="19"/>
      <c r="G149" s="19"/>
      <c r="H149" s="19"/>
      <c r="I149" s="20"/>
      <c r="J149" s="4"/>
    </row>
    <row r="150" spans="2:10" s="1" customFormat="1" ht="15">
      <c r="B150" s="4"/>
      <c r="C150" s="19"/>
      <c r="D150" s="19"/>
      <c r="E150" s="19"/>
      <c r="F150" s="19"/>
      <c r="G150" s="19"/>
      <c r="H150" s="19"/>
      <c r="I150" s="20"/>
      <c r="J150" s="4"/>
    </row>
    <row r="151" spans="2:10" s="1" customFormat="1" ht="15">
      <c r="B151" s="4"/>
      <c r="C151" s="19"/>
      <c r="D151" s="19"/>
      <c r="E151" s="19"/>
      <c r="F151" s="19"/>
      <c r="G151" s="19"/>
      <c r="H151" s="19"/>
      <c r="I151" s="20"/>
      <c r="J151" s="4"/>
    </row>
    <row r="152" spans="2:10" s="1" customFormat="1" ht="15">
      <c r="B152" s="4"/>
      <c r="C152" s="19"/>
      <c r="D152" s="19"/>
      <c r="E152" s="19"/>
      <c r="F152" s="19"/>
      <c r="G152" s="19"/>
      <c r="H152" s="19"/>
      <c r="I152" s="20"/>
      <c r="J152" s="4"/>
    </row>
    <row r="153" spans="2:10" s="1" customFormat="1" ht="15">
      <c r="B153" s="4"/>
      <c r="C153" s="19"/>
      <c r="D153" s="19"/>
      <c r="E153" s="19"/>
      <c r="F153" s="19"/>
      <c r="G153" s="19"/>
      <c r="H153" s="19"/>
      <c r="I153" s="20"/>
      <c r="J153" s="4"/>
    </row>
    <row r="154" spans="2:10" s="1" customFormat="1" ht="15">
      <c r="B154" s="4"/>
      <c r="C154" s="19"/>
      <c r="D154" s="19"/>
      <c r="E154" s="19"/>
      <c r="F154" s="19"/>
      <c r="G154" s="19"/>
      <c r="H154" s="19"/>
      <c r="I154" s="20"/>
      <c r="J154" s="4"/>
    </row>
    <row r="155" spans="2:10" s="1" customFormat="1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5"/>
      <c r="D157" s="4"/>
      <c r="E157" s="4"/>
      <c r="F157" s="4"/>
      <c r="G157" s="4"/>
      <c r="H157" s="5"/>
      <c r="I157" s="4"/>
      <c r="J157" s="4"/>
    </row>
    <row r="158" spans="2:10" s="1" customFormat="1" ht="15">
      <c r="B158" s="4"/>
      <c r="C158" s="5"/>
      <c r="D158" s="4"/>
      <c r="E158" s="4"/>
      <c r="F158" s="4"/>
      <c r="G158" s="4"/>
      <c r="H158" s="4"/>
      <c r="I158" s="4"/>
      <c r="J158" s="4"/>
    </row>
    <row r="159" spans="2:10" s="1" customFormat="1" ht="15">
      <c r="B159" s="4"/>
      <c r="C159" s="5"/>
      <c r="D159" s="4"/>
      <c r="E159" s="4"/>
      <c r="F159" s="4"/>
      <c r="G159" s="4"/>
      <c r="H159" s="6"/>
      <c r="I159" s="21"/>
      <c r="J159" s="4"/>
    </row>
    <row r="160" spans="2:10" s="1" customFormat="1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1" customFormat="1" ht="15" customHeight="1">
      <c r="B161" s="16"/>
      <c r="C161" s="7"/>
      <c r="D161" s="8"/>
      <c r="E161" s="8"/>
      <c r="F161" s="8"/>
      <c r="G161" s="8"/>
      <c r="H161" s="8"/>
      <c r="I161" s="8"/>
      <c r="J161" s="16"/>
    </row>
    <row r="162" spans="2:10" s="1" customFormat="1" ht="15" customHeight="1">
      <c r="B162" s="16"/>
      <c r="C162" s="7"/>
      <c r="D162" s="8"/>
      <c r="E162" s="8"/>
      <c r="F162" s="8"/>
      <c r="G162" s="8"/>
      <c r="H162" s="8"/>
      <c r="I162" s="8"/>
      <c r="J162" s="16"/>
    </row>
    <row r="163" spans="2:10" s="1" customFormat="1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1" customFormat="1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1" customFormat="1" ht="15">
      <c r="B165" s="4"/>
      <c r="C165" s="4"/>
      <c r="D165" s="9"/>
      <c r="E165" s="4"/>
      <c r="F165" s="10"/>
      <c r="G165" s="4"/>
      <c r="H165" s="11"/>
      <c r="I165" s="11"/>
      <c r="J165" s="4"/>
    </row>
    <row r="166" spans="2:10" s="1" customFormat="1" ht="15">
      <c r="B166" s="4"/>
      <c r="C166" s="4"/>
      <c r="D166" s="12"/>
      <c r="E166" s="4"/>
      <c r="F166" s="4"/>
      <c r="G166" s="4"/>
      <c r="H166" s="4"/>
      <c r="I166" s="4"/>
      <c r="J166" s="4"/>
    </row>
    <row r="167" spans="2:10" s="1" customFormat="1" ht="15">
      <c r="B167" s="13"/>
      <c r="C167" s="13"/>
      <c r="D167" s="14"/>
      <c r="E167" s="13"/>
      <c r="F167" s="13"/>
      <c r="G167" s="13"/>
      <c r="H167" s="13"/>
      <c r="I167" s="13"/>
      <c r="J167" s="13"/>
    </row>
    <row r="168" spans="2:10" s="1" customFormat="1" ht="15">
      <c r="B168" s="13"/>
      <c r="C168" s="13"/>
      <c r="D168" s="14"/>
      <c r="E168" s="13"/>
      <c r="F168" s="13"/>
      <c r="G168" s="13"/>
      <c r="H168" s="13"/>
      <c r="I168" s="13"/>
      <c r="J168" s="13"/>
    </row>
    <row r="169" spans="2:10" s="1" customFormat="1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1" customFormat="1" ht="15">
      <c r="B170" s="4"/>
      <c r="C170" s="17"/>
      <c r="D170" s="17"/>
      <c r="E170" s="18"/>
      <c r="F170" s="18"/>
      <c r="G170" s="18"/>
      <c r="H170" s="18"/>
      <c r="I170" s="17"/>
      <c r="J170" s="4"/>
    </row>
    <row r="171" spans="2:10" s="1" customFormat="1" ht="15">
      <c r="B171" s="4"/>
      <c r="C171" s="17"/>
      <c r="D171" s="17"/>
      <c r="E171" s="17"/>
      <c r="F171" s="17"/>
      <c r="G171" s="17"/>
      <c r="H171" s="17"/>
      <c r="I171" s="17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19"/>
      <c r="D190" s="19"/>
      <c r="E190" s="19"/>
      <c r="F190" s="19"/>
      <c r="G190" s="19"/>
      <c r="H190" s="19"/>
      <c r="I190" s="20"/>
      <c r="J190" s="4"/>
    </row>
    <row r="191" spans="2:10" s="1" customFormat="1" ht="15">
      <c r="B191" s="4"/>
      <c r="C191" s="19"/>
      <c r="D191" s="19"/>
      <c r="E191" s="19"/>
      <c r="F191" s="19"/>
      <c r="G191" s="19"/>
      <c r="H191" s="19"/>
      <c r="I191" s="20"/>
      <c r="J191" s="4"/>
    </row>
    <row r="192" spans="2:10" s="1" customFormat="1" ht="15">
      <c r="B192" s="4"/>
      <c r="C192" s="19"/>
      <c r="D192" s="19"/>
      <c r="E192" s="19"/>
      <c r="F192" s="19"/>
      <c r="G192" s="19"/>
      <c r="H192" s="19"/>
      <c r="I192" s="20"/>
      <c r="J192" s="4"/>
    </row>
    <row r="193" spans="2:10" s="1" customFormat="1" ht="15">
      <c r="B193" s="4"/>
      <c r="C193" s="19"/>
      <c r="D193" s="19"/>
      <c r="E193" s="19"/>
      <c r="F193" s="19"/>
      <c r="G193" s="19"/>
      <c r="H193" s="19"/>
      <c r="I193" s="20"/>
      <c r="J193" s="4"/>
    </row>
    <row r="194" spans="2:10" s="1" customFormat="1" ht="15">
      <c r="B194" s="4"/>
      <c r="C194" s="19"/>
      <c r="D194" s="19"/>
      <c r="E194" s="19"/>
      <c r="F194" s="19"/>
      <c r="G194" s="19"/>
      <c r="H194" s="19"/>
      <c r="I194" s="20"/>
      <c r="J194" s="4"/>
    </row>
    <row r="195" spans="2:10" s="1" customFormat="1" ht="15">
      <c r="B195" s="4"/>
      <c r="C195" s="19"/>
      <c r="D195" s="19"/>
      <c r="E195" s="19"/>
      <c r="F195" s="19"/>
      <c r="G195" s="19"/>
      <c r="H195" s="19"/>
      <c r="I195" s="20"/>
      <c r="J195" s="4"/>
    </row>
    <row r="196" spans="2:10" s="1" customFormat="1" ht="15">
      <c r="B196" s="4"/>
      <c r="C196" s="19"/>
      <c r="D196" s="19"/>
      <c r="E196" s="19"/>
      <c r="F196" s="19"/>
      <c r="G196" s="19"/>
      <c r="H196" s="19"/>
      <c r="I196" s="20"/>
      <c r="J196" s="4"/>
    </row>
    <row r="197" spans="2:10" s="1" customFormat="1" ht="15">
      <c r="B197" s="4"/>
      <c r="C197" s="19"/>
      <c r="D197" s="19"/>
      <c r="E197" s="19"/>
      <c r="F197" s="19"/>
      <c r="G197" s="19"/>
      <c r="H197" s="19"/>
      <c r="I197" s="20"/>
      <c r="J197" s="4"/>
    </row>
    <row r="198" spans="2:10" s="1" customFormat="1" ht="15">
      <c r="B198" s="4"/>
      <c r="C198" s="19"/>
      <c r="D198" s="19"/>
      <c r="E198" s="19"/>
      <c r="F198" s="19"/>
      <c r="G198" s="19"/>
      <c r="H198" s="19"/>
      <c r="I198" s="20"/>
      <c r="J198" s="4"/>
    </row>
    <row r="199" spans="2:10" s="1" customFormat="1" ht="15">
      <c r="B199" s="4"/>
      <c r="C199" s="19"/>
      <c r="D199" s="19"/>
      <c r="E199" s="19"/>
      <c r="F199" s="19"/>
      <c r="G199" s="19"/>
      <c r="H199" s="19"/>
      <c r="I199" s="20"/>
      <c r="J199" s="4"/>
    </row>
    <row r="200" spans="2:10" s="1" customFormat="1" ht="15">
      <c r="B200" s="4"/>
      <c r="C200" s="19"/>
      <c r="D200" s="19"/>
      <c r="E200" s="19"/>
      <c r="F200" s="19"/>
      <c r="G200" s="19"/>
      <c r="H200" s="19"/>
      <c r="I200" s="20"/>
      <c r="J200" s="4"/>
    </row>
    <row r="201" spans="2:10" s="1" customFormat="1" ht="15">
      <c r="B201" s="4"/>
      <c r="C201" s="19"/>
      <c r="D201" s="19"/>
      <c r="E201" s="19"/>
      <c r="F201" s="19"/>
      <c r="G201" s="19"/>
      <c r="H201" s="19"/>
      <c r="I201" s="20"/>
      <c r="J201" s="4"/>
    </row>
    <row r="202" spans="2:10" s="1" customFormat="1" ht="15">
      <c r="B202" s="4"/>
      <c r="C202" s="19"/>
      <c r="D202" s="19"/>
      <c r="E202" s="19"/>
      <c r="F202" s="19"/>
      <c r="G202" s="19"/>
      <c r="H202" s="19"/>
      <c r="I202" s="20"/>
      <c r="J202" s="4"/>
    </row>
    <row r="203" spans="2:10" s="1" customFormat="1" ht="15">
      <c r="B203" s="4"/>
      <c r="C203" s="4"/>
      <c r="D203" s="4"/>
      <c r="E203" s="4"/>
      <c r="F203" s="4"/>
      <c r="G203" s="4"/>
      <c r="H203" s="4"/>
      <c r="I203" s="4"/>
      <c r="J203" s="4"/>
    </row>
    <row r="204" spans="2:10" s="1" customFormat="1" ht="1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s="1" customFormat="1" ht="1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s="1" customFormat="1" ht="1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s="1" customFormat="1" ht="1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s="1" customFormat="1" ht="1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s="1" customFormat="1" ht="1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10" s="1" customFormat="1" ht="15">
      <c r="C265" s="22"/>
      <c r="D265" s="22"/>
      <c r="E265" s="22"/>
      <c r="F265" s="22"/>
      <c r="G265" s="22"/>
      <c r="H265" s="22"/>
      <c r="I265" s="22"/>
      <c r="J265" s="22"/>
    </row>
    <row r="266" spans="3:10" s="1" customFormat="1" ht="15">
      <c r="C266" s="22"/>
      <c r="D266" s="22"/>
      <c r="E266" s="22"/>
      <c r="F266" s="22"/>
      <c r="G266" s="22"/>
      <c r="H266" s="22"/>
      <c r="I266" s="22"/>
      <c r="J266" s="22"/>
    </row>
    <row r="267" spans="3:10" s="1" customFormat="1" ht="15">
      <c r="C267" s="22"/>
      <c r="D267" s="22"/>
      <c r="E267" s="22"/>
      <c r="F267" s="22"/>
      <c r="G267" s="22"/>
      <c r="H267" s="22"/>
      <c r="I267" s="22"/>
      <c r="J267" s="22"/>
    </row>
    <row r="268" spans="3:10" s="1" customFormat="1" ht="15">
      <c r="C268" s="22"/>
      <c r="D268" s="22"/>
      <c r="E268" s="22"/>
      <c r="F268" s="22"/>
      <c r="G268" s="22"/>
      <c r="H268" s="22"/>
      <c r="I268" s="22"/>
      <c r="J268" s="22"/>
    </row>
    <row r="269" spans="3:10" s="1" customFormat="1" ht="15">
      <c r="C269" s="22"/>
      <c r="D269" s="22"/>
      <c r="E269" s="22"/>
      <c r="F269" s="22"/>
      <c r="G269" s="22"/>
      <c r="H269" s="22"/>
      <c r="I269" s="22"/>
      <c r="J269" s="22"/>
    </row>
    <row r="270" spans="3:10" s="1" customFormat="1" ht="15">
      <c r="C270" s="22"/>
      <c r="D270" s="22"/>
      <c r="E270" s="22"/>
      <c r="F270" s="22"/>
      <c r="G270" s="22"/>
      <c r="H270" s="22"/>
      <c r="I270" s="22"/>
      <c r="J270" s="22"/>
    </row>
    <row r="271" spans="3:10" s="1" customFormat="1" ht="15">
      <c r="C271" s="22"/>
      <c r="D271" s="22"/>
      <c r="E271" s="22"/>
      <c r="F271" s="22"/>
      <c r="G271" s="22"/>
      <c r="H271" s="22"/>
      <c r="I271" s="22"/>
      <c r="J271" s="22"/>
    </row>
    <row r="272" spans="3:10" s="1" customFormat="1" ht="15">
      <c r="C272" s="22"/>
      <c r="D272" s="22"/>
      <c r="E272" s="22"/>
      <c r="F272" s="22"/>
      <c r="G272" s="22"/>
      <c r="H272" s="22"/>
      <c r="I272" s="22"/>
      <c r="J272" s="22"/>
    </row>
    <row r="273" spans="3:10" s="1" customFormat="1" ht="15">
      <c r="C273" s="22"/>
      <c r="D273" s="22"/>
      <c r="E273" s="22"/>
      <c r="F273" s="22"/>
      <c r="G273" s="22"/>
      <c r="H273" s="22"/>
      <c r="I273" s="22"/>
      <c r="J273" s="22"/>
    </row>
    <row r="274" spans="3:10" s="1" customFormat="1" ht="15">
      <c r="C274" s="22"/>
      <c r="D274" s="22"/>
      <c r="E274" s="22"/>
      <c r="F274" s="22"/>
      <c r="G274" s="22"/>
      <c r="H274" s="22"/>
      <c r="I274" s="22"/>
      <c r="J274" s="22"/>
    </row>
    <row r="275" spans="3:10" s="1" customFormat="1" ht="15">
      <c r="C275" s="22"/>
      <c r="D275" s="22"/>
      <c r="E275" s="22"/>
      <c r="F275" s="22"/>
      <c r="G275" s="22"/>
      <c r="H275" s="22"/>
      <c r="I275" s="22"/>
      <c r="J275" s="22"/>
    </row>
    <row r="276" spans="3:10" s="1" customFormat="1" ht="15">
      <c r="C276" s="22"/>
      <c r="D276" s="22"/>
      <c r="E276" s="22"/>
      <c r="F276" s="22"/>
      <c r="G276" s="22"/>
      <c r="H276" s="22"/>
      <c r="I276" s="22"/>
      <c r="J276" s="22"/>
    </row>
    <row r="277" spans="3:10" s="1" customFormat="1" ht="15">
      <c r="C277" s="22"/>
      <c r="D277" s="22"/>
      <c r="E277" s="22"/>
      <c r="F277" s="22"/>
      <c r="G277" s="22"/>
      <c r="H277" s="22"/>
      <c r="I277" s="22"/>
      <c r="J277" s="22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  <row r="1123" spans="3:9" ht="12.75">
      <c r="C1123" s="28"/>
      <c r="D1123" s="28"/>
      <c r="E1123" s="28"/>
      <c r="F1123" s="28"/>
      <c r="G1123" s="28"/>
      <c r="H1123" s="28"/>
      <c r="I1123" s="28"/>
    </row>
    <row r="1124" spans="3:9" ht="12.75">
      <c r="C1124" s="28"/>
      <c r="D1124" s="28"/>
      <c r="E1124" s="28"/>
      <c r="F1124" s="28"/>
      <c r="G1124" s="28"/>
      <c r="H1124" s="28"/>
      <c r="I1124" s="28"/>
    </row>
    <row r="1125" spans="3:9" ht="12.75">
      <c r="C1125" s="28"/>
      <c r="D1125" s="28"/>
      <c r="E1125" s="28"/>
      <c r="F1125" s="28"/>
      <c r="G1125" s="28"/>
      <c r="H1125" s="28"/>
      <c r="I1125" s="28"/>
    </row>
    <row r="1126" spans="3:9" ht="12.75">
      <c r="C1126" s="28"/>
      <c r="D1126" s="28"/>
      <c r="E1126" s="28"/>
      <c r="F1126" s="28"/>
      <c r="G1126" s="28"/>
      <c r="H1126" s="28"/>
      <c r="I1126" s="28"/>
    </row>
    <row r="1127" spans="3:9" ht="12.75">
      <c r="C1127" s="28"/>
      <c r="D1127" s="28"/>
      <c r="E1127" s="28"/>
      <c r="F1127" s="28"/>
      <c r="G1127" s="28"/>
      <c r="H1127" s="28"/>
      <c r="I1127" s="28"/>
    </row>
    <row r="1128" spans="3:9" ht="12.75">
      <c r="C1128" s="28"/>
      <c r="D1128" s="28"/>
      <c r="E1128" s="28"/>
      <c r="F1128" s="28"/>
      <c r="G1128" s="28"/>
      <c r="H1128" s="28"/>
      <c r="I1128" s="28"/>
    </row>
    <row r="1129" spans="3:9" ht="12.75">
      <c r="C1129" s="28"/>
      <c r="D1129" s="28"/>
      <c r="E1129" s="28"/>
      <c r="F1129" s="28"/>
      <c r="G1129" s="28"/>
      <c r="H1129" s="28"/>
      <c r="I1129" s="28"/>
    </row>
    <row r="1130" spans="3:9" ht="12.75">
      <c r="C1130" s="28"/>
      <c r="D1130" s="28"/>
      <c r="E1130" s="28"/>
      <c r="F1130" s="28"/>
      <c r="G1130" s="28"/>
      <c r="H1130" s="28"/>
      <c r="I1130" s="28"/>
    </row>
    <row r="1131" spans="3:9" ht="12.75">
      <c r="C1131" s="28"/>
      <c r="D1131" s="28"/>
      <c r="E1131" s="28"/>
      <c r="F1131" s="28"/>
      <c r="G1131" s="28"/>
      <c r="H1131" s="28"/>
      <c r="I1131" s="28"/>
    </row>
    <row r="1132" spans="3:9" ht="12.75">
      <c r="C1132" s="28"/>
      <c r="D1132" s="28"/>
      <c r="E1132" s="28"/>
      <c r="F1132" s="28"/>
      <c r="G1132" s="28"/>
      <c r="H1132" s="28"/>
      <c r="I1132" s="28"/>
    </row>
    <row r="1133" spans="3:9" ht="12.75">
      <c r="C1133" s="28"/>
      <c r="D1133" s="28"/>
      <c r="E1133" s="28"/>
      <c r="F1133" s="28"/>
      <c r="G1133" s="28"/>
      <c r="H1133" s="28"/>
      <c r="I1133" s="28"/>
    </row>
    <row r="1134" spans="3:9" ht="12.75">
      <c r="C1134" s="28"/>
      <c r="D1134" s="28"/>
      <c r="E1134" s="28"/>
      <c r="F1134" s="28"/>
      <c r="G1134" s="28"/>
      <c r="H1134" s="28"/>
      <c r="I1134" s="28"/>
    </row>
    <row r="1135" spans="3:9" ht="12.75">
      <c r="C1135" s="28"/>
      <c r="D1135" s="28"/>
      <c r="E1135" s="28"/>
      <c r="F1135" s="28"/>
      <c r="G1135" s="28"/>
      <c r="H1135" s="28"/>
      <c r="I1135" s="28"/>
    </row>
  </sheetData>
  <sheetProtection sheet="1" objects="1" scenarios="1"/>
  <mergeCells count="5">
    <mergeCell ref="B18:C18"/>
    <mergeCell ref="B6:I6"/>
    <mergeCell ref="B7:I7"/>
    <mergeCell ref="B22:I22"/>
    <mergeCell ref="F19:G19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2"/>
  <sheetViews>
    <sheetView showZeros="0" workbookViewId="0" topLeftCell="A1">
      <selection activeCell="C27" sqref="C27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9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18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72" t="s">
        <v>21</v>
      </c>
      <c r="C6" s="71"/>
      <c r="D6" s="71"/>
      <c r="E6" s="71"/>
      <c r="F6" s="71"/>
      <c r="G6" s="71"/>
      <c r="H6" s="71"/>
      <c r="I6" s="71"/>
      <c r="J6" s="16"/>
    </row>
    <row r="7" spans="2:10" s="2" customFormat="1" ht="30">
      <c r="B7" s="72" t="s">
        <v>20</v>
      </c>
      <c r="C7" s="71"/>
      <c r="D7" s="71"/>
      <c r="E7" s="71"/>
      <c r="F7" s="71"/>
      <c r="G7" s="71"/>
      <c r="H7" s="71"/>
      <c r="I7" s="71"/>
      <c r="J7" s="16"/>
    </row>
    <row r="8" spans="2:10" s="1" customFormat="1" ht="18">
      <c r="B8" s="76" t="s">
        <v>15</v>
      </c>
      <c r="C8" s="77"/>
      <c r="D8" s="77"/>
      <c r="E8" s="77"/>
      <c r="F8" s="77"/>
      <c r="G8" s="77"/>
      <c r="H8" s="77"/>
      <c r="I8" s="77"/>
      <c r="J8" s="4"/>
    </row>
    <row r="9" spans="2:10" s="1" customFormat="1" ht="15">
      <c r="B9" s="4"/>
      <c r="I9" s="23"/>
      <c r="J9" s="4"/>
    </row>
    <row r="10" spans="2:10" s="1" customFormat="1" ht="15">
      <c r="B10" s="73" t="s">
        <v>17</v>
      </c>
      <c r="C10" s="74"/>
      <c r="D10" s="74"/>
      <c r="E10" s="74"/>
      <c r="F10" s="74"/>
      <c r="G10" s="74"/>
      <c r="H10" s="74"/>
      <c r="I10" s="74"/>
      <c r="J10" s="36"/>
    </row>
    <row r="11" spans="2:10" s="1" customFormat="1" ht="31.5">
      <c r="B11" s="37" t="s">
        <v>16</v>
      </c>
      <c r="C11" s="68" t="s">
        <v>11</v>
      </c>
      <c r="D11" s="68" t="s">
        <v>12</v>
      </c>
      <c r="E11" s="66" t="s">
        <v>4</v>
      </c>
      <c r="F11" s="39" t="s">
        <v>13</v>
      </c>
      <c r="G11" s="67" t="s">
        <v>5</v>
      </c>
      <c r="H11" s="38" t="s">
        <v>14</v>
      </c>
      <c r="I11" s="66" t="s">
        <v>8</v>
      </c>
      <c r="J11" s="4"/>
    </row>
    <row r="12" spans="2:10" s="3" customFormat="1" ht="15" customHeight="1">
      <c r="B12" s="50"/>
      <c r="C12" s="51"/>
      <c r="D12" s="51"/>
      <c r="E12" s="51">
        <f>D12-C12</f>
        <v>0</v>
      </c>
      <c r="F12" s="52"/>
      <c r="G12" s="69">
        <f>(H12/12)*2+F12</f>
        <v>0</v>
      </c>
      <c r="H12" s="52"/>
      <c r="I12" s="40">
        <f>ROUND(IF(G12=0,((F12*H12*114)/18000),((E12*((F12+G12)/2)*H12*114)/18000)),2)</f>
        <v>0</v>
      </c>
      <c r="J12" s="13"/>
    </row>
    <row r="13" spans="2:10" s="1" customFormat="1" ht="15">
      <c r="B13" s="53"/>
      <c r="C13" s="51"/>
      <c r="D13" s="51"/>
      <c r="E13" s="51">
        <f aca="true" t="shared" si="0" ref="E13:E42">D13-C13</f>
        <v>0</v>
      </c>
      <c r="F13" s="52"/>
      <c r="G13" s="69">
        <f aca="true" t="shared" si="1" ref="G13:G42">(H13/12)*2+F13</f>
        <v>0</v>
      </c>
      <c r="H13" s="52"/>
      <c r="I13" s="40">
        <f aca="true" t="shared" si="2" ref="I13:I42">ROUND(IF(G13=0,((F13*H13*114)/18000),((E13*((F13+G13)/2)*H13*114)/18000)),2)</f>
        <v>0</v>
      </c>
      <c r="J13" s="4"/>
    </row>
    <row r="14" spans="2:10" s="1" customFormat="1" ht="15">
      <c r="B14" s="50"/>
      <c r="C14" s="51"/>
      <c r="D14" s="51"/>
      <c r="E14" s="51">
        <f t="shared" si="0"/>
        <v>0</v>
      </c>
      <c r="F14" s="52"/>
      <c r="G14" s="69">
        <f t="shared" si="1"/>
        <v>0</v>
      </c>
      <c r="H14" s="52"/>
      <c r="I14" s="40">
        <f t="shared" si="2"/>
        <v>0</v>
      </c>
      <c r="J14" s="4"/>
    </row>
    <row r="15" spans="2:10" s="1" customFormat="1" ht="15">
      <c r="B15" s="50"/>
      <c r="C15" s="51"/>
      <c r="D15" s="51"/>
      <c r="E15" s="51">
        <f t="shared" si="0"/>
        <v>0</v>
      </c>
      <c r="F15" s="52"/>
      <c r="G15" s="69">
        <f t="shared" si="1"/>
        <v>0</v>
      </c>
      <c r="H15" s="52"/>
      <c r="I15" s="40">
        <f t="shared" si="2"/>
        <v>0</v>
      </c>
      <c r="J15" s="4"/>
    </row>
    <row r="16" spans="2:10" s="1" customFormat="1" ht="15">
      <c r="B16" s="50"/>
      <c r="C16" s="51"/>
      <c r="D16" s="51"/>
      <c r="E16" s="51">
        <f t="shared" si="0"/>
        <v>0</v>
      </c>
      <c r="F16" s="52"/>
      <c r="G16" s="69">
        <f t="shared" si="1"/>
        <v>0</v>
      </c>
      <c r="H16" s="52"/>
      <c r="I16" s="40">
        <f t="shared" si="2"/>
        <v>0</v>
      </c>
      <c r="J16" s="4"/>
    </row>
    <row r="17" spans="2:10" s="1" customFormat="1" ht="15">
      <c r="B17" s="50"/>
      <c r="C17" s="51"/>
      <c r="D17" s="51"/>
      <c r="E17" s="51">
        <f t="shared" si="0"/>
        <v>0</v>
      </c>
      <c r="F17" s="52"/>
      <c r="G17" s="69">
        <f t="shared" si="1"/>
        <v>0</v>
      </c>
      <c r="H17" s="52"/>
      <c r="I17" s="40">
        <f t="shared" si="2"/>
        <v>0</v>
      </c>
      <c r="J17" s="4"/>
    </row>
    <row r="18" spans="2:10" s="1" customFormat="1" ht="15">
      <c r="B18" s="50"/>
      <c r="C18" s="51"/>
      <c r="D18" s="51"/>
      <c r="E18" s="51">
        <f t="shared" si="0"/>
        <v>0</v>
      </c>
      <c r="F18" s="52"/>
      <c r="G18" s="69">
        <f t="shared" si="1"/>
        <v>0</v>
      </c>
      <c r="H18" s="52"/>
      <c r="I18" s="40">
        <f t="shared" si="2"/>
        <v>0</v>
      </c>
      <c r="J18" s="4"/>
    </row>
    <row r="19" spans="2:10" s="1" customFormat="1" ht="15">
      <c r="B19" s="50"/>
      <c r="C19" s="51"/>
      <c r="D19" s="51"/>
      <c r="E19" s="51">
        <f t="shared" si="0"/>
        <v>0</v>
      </c>
      <c r="F19" s="52"/>
      <c r="G19" s="69">
        <f t="shared" si="1"/>
        <v>0</v>
      </c>
      <c r="H19" s="52"/>
      <c r="I19" s="40">
        <f t="shared" si="2"/>
        <v>0</v>
      </c>
      <c r="J19" s="4"/>
    </row>
    <row r="20" spans="2:10" s="1" customFormat="1" ht="15">
      <c r="B20" s="50"/>
      <c r="C20" s="51"/>
      <c r="D20" s="51"/>
      <c r="E20" s="51">
        <f t="shared" si="0"/>
        <v>0</v>
      </c>
      <c r="F20" s="52"/>
      <c r="G20" s="69">
        <f t="shared" si="1"/>
        <v>0</v>
      </c>
      <c r="H20" s="52"/>
      <c r="I20" s="40">
        <f t="shared" si="2"/>
        <v>0</v>
      </c>
      <c r="J20" s="4"/>
    </row>
    <row r="21" spans="2:10" s="1" customFormat="1" ht="17.25" customHeight="1">
      <c r="B21" s="50"/>
      <c r="C21" s="51"/>
      <c r="D21" s="51"/>
      <c r="E21" s="51">
        <f t="shared" si="0"/>
        <v>0</v>
      </c>
      <c r="F21" s="52"/>
      <c r="G21" s="69">
        <f t="shared" si="1"/>
        <v>0</v>
      </c>
      <c r="H21" s="52"/>
      <c r="I21" s="40">
        <f t="shared" si="2"/>
        <v>0</v>
      </c>
      <c r="J21" s="4"/>
    </row>
    <row r="22" spans="2:10" s="1" customFormat="1" ht="15">
      <c r="B22" s="50"/>
      <c r="C22" s="51"/>
      <c r="D22" s="51"/>
      <c r="E22" s="51">
        <f t="shared" si="0"/>
        <v>0</v>
      </c>
      <c r="F22" s="52"/>
      <c r="G22" s="69">
        <f t="shared" si="1"/>
        <v>0</v>
      </c>
      <c r="H22" s="52"/>
      <c r="I22" s="40">
        <f t="shared" si="2"/>
        <v>0</v>
      </c>
      <c r="J22" s="4"/>
    </row>
    <row r="23" spans="2:10" s="1" customFormat="1" ht="15">
      <c r="B23" s="50"/>
      <c r="C23" s="51"/>
      <c r="D23" s="51"/>
      <c r="E23" s="51">
        <f t="shared" si="0"/>
        <v>0</v>
      </c>
      <c r="F23" s="52"/>
      <c r="G23" s="69">
        <f t="shared" si="1"/>
        <v>0</v>
      </c>
      <c r="H23" s="52"/>
      <c r="I23" s="40">
        <f t="shared" si="2"/>
        <v>0</v>
      </c>
      <c r="J23" s="4"/>
    </row>
    <row r="24" spans="2:10" s="1" customFormat="1" ht="15">
      <c r="B24" s="50"/>
      <c r="C24" s="51"/>
      <c r="D24" s="51"/>
      <c r="E24" s="51">
        <f t="shared" si="0"/>
        <v>0</v>
      </c>
      <c r="F24" s="52"/>
      <c r="G24" s="69">
        <f t="shared" si="1"/>
        <v>0</v>
      </c>
      <c r="H24" s="52"/>
      <c r="I24" s="40">
        <f t="shared" si="2"/>
        <v>0</v>
      </c>
      <c r="J24" s="4"/>
    </row>
    <row r="25" spans="2:10" s="1" customFormat="1" ht="15">
      <c r="B25" s="50"/>
      <c r="C25" s="51"/>
      <c r="D25" s="51"/>
      <c r="E25" s="51">
        <f t="shared" si="0"/>
        <v>0</v>
      </c>
      <c r="F25" s="52"/>
      <c r="G25" s="69">
        <f t="shared" si="1"/>
        <v>0</v>
      </c>
      <c r="H25" s="52"/>
      <c r="I25" s="40">
        <f t="shared" si="2"/>
        <v>0</v>
      </c>
      <c r="J25" s="4"/>
    </row>
    <row r="26" spans="2:10" s="1" customFormat="1" ht="15">
      <c r="B26" s="50"/>
      <c r="C26" s="51"/>
      <c r="D26" s="51"/>
      <c r="E26" s="51">
        <f t="shared" si="0"/>
        <v>0</v>
      </c>
      <c r="F26" s="52"/>
      <c r="G26" s="69">
        <f t="shared" si="1"/>
        <v>0</v>
      </c>
      <c r="H26" s="52"/>
      <c r="I26" s="40">
        <f t="shared" si="2"/>
        <v>0</v>
      </c>
      <c r="J26" s="4"/>
    </row>
    <row r="27" spans="2:10" s="1" customFormat="1" ht="15">
      <c r="B27" s="50"/>
      <c r="C27" s="51"/>
      <c r="D27" s="51"/>
      <c r="E27" s="51">
        <f t="shared" si="0"/>
        <v>0</v>
      </c>
      <c r="F27" s="52"/>
      <c r="G27" s="69">
        <f t="shared" si="1"/>
        <v>0</v>
      </c>
      <c r="H27" s="52"/>
      <c r="I27" s="40">
        <f t="shared" si="2"/>
        <v>0</v>
      </c>
      <c r="J27" s="4"/>
    </row>
    <row r="28" spans="2:10" s="1" customFormat="1" ht="15">
      <c r="B28" s="50"/>
      <c r="C28" s="51"/>
      <c r="D28" s="51"/>
      <c r="E28" s="51">
        <f t="shared" si="0"/>
        <v>0</v>
      </c>
      <c r="F28" s="52"/>
      <c r="G28" s="69">
        <f t="shared" si="1"/>
        <v>0</v>
      </c>
      <c r="H28" s="52"/>
      <c r="I28" s="40">
        <f t="shared" si="2"/>
        <v>0</v>
      </c>
      <c r="J28" s="4"/>
    </row>
    <row r="29" spans="2:10" s="1" customFormat="1" ht="15">
      <c r="B29" s="50"/>
      <c r="C29" s="51"/>
      <c r="D29" s="51"/>
      <c r="E29" s="51">
        <f t="shared" si="0"/>
        <v>0</v>
      </c>
      <c r="F29" s="52"/>
      <c r="G29" s="69">
        <f t="shared" si="1"/>
        <v>0</v>
      </c>
      <c r="H29" s="52"/>
      <c r="I29" s="40">
        <f t="shared" si="2"/>
        <v>0</v>
      </c>
      <c r="J29" s="4"/>
    </row>
    <row r="30" spans="2:10" s="1" customFormat="1" ht="15">
      <c r="B30" s="50"/>
      <c r="C30" s="51"/>
      <c r="D30" s="51"/>
      <c r="E30" s="51">
        <f t="shared" si="0"/>
        <v>0</v>
      </c>
      <c r="F30" s="52"/>
      <c r="G30" s="69">
        <f t="shared" si="1"/>
        <v>0</v>
      </c>
      <c r="H30" s="52"/>
      <c r="I30" s="40">
        <f t="shared" si="2"/>
        <v>0</v>
      </c>
      <c r="J30" s="4"/>
    </row>
    <row r="31" spans="2:10" s="1" customFormat="1" ht="15">
      <c r="B31" s="50"/>
      <c r="C31" s="51"/>
      <c r="D31" s="51"/>
      <c r="E31" s="51">
        <f t="shared" si="0"/>
        <v>0</v>
      </c>
      <c r="F31" s="52"/>
      <c r="G31" s="69">
        <f t="shared" si="1"/>
        <v>0</v>
      </c>
      <c r="H31" s="52"/>
      <c r="I31" s="40">
        <f t="shared" si="2"/>
        <v>0</v>
      </c>
      <c r="J31" s="4"/>
    </row>
    <row r="32" spans="2:10" s="1" customFormat="1" ht="15">
      <c r="B32" s="50"/>
      <c r="C32" s="51"/>
      <c r="D32" s="51"/>
      <c r="E32" s="51">
        <f t="shared" si="0"/>
        <v>0</v>
      </c>
      <c r="F32" s="52"/>
      <c r="G32" s="69">
        <f t="shared" si="1"/>
        <v>0</v>
      </c>
      <c r="H32" s="52"/>
      <c r="I32" s="40">
        <f t="shared" si="2"/>
        <v>0</v>
      </c>
      <c r="J32" s="4"/>
    </row>
    <row r="33" spans="2:10" s="1" customFormat="1" ht="15">
      <c r="B33" s="50"/>
      <c r="C33" s="51"/>
      <c r="D33" s="51"/>
      <c r="E33" s="51">
        <f t="shared" si="0"/>
        <v>0</v>
      </c>
      <c r="F33" s="52"/>
      <c r="G33" s="69">
        <f t="shared" si="1"/>
        <v>0</v>
      </c>
      <c r="H33" s="52"/>
      <c r="I33" s="40">
        <f t="shared" si="2"/>
        <v>0</v>
      </c>
      <c r="J33" s="4"/>
    </row>
    <row r="34" spans="2:10" s="1" customFormat="1" ht="15">
      <c r="B34" s="50"/>
      <c r="C34" s="51"/>
      <c r="D34" s="51"/>
      <c r="E34" s="51">
        <f t="shared" si="0"/>
        <v>0</v>
      </c>
      <c r="F34" s="52"/>
      <c r="G34" s="69">
        <f t="shared" si="1"/>
        <v>0</v>
      </c>
      <c r="H34" s="52"/>
      <c r="I34" s="40">
        <f t="shared" si="2"/>
        <v>0</v>
      </c>
      <c r="J34" s="4"/>
    </row>
    <row r="35" spans="2:10" s="1" customFormat="1" ht="15">
      <c r="B35" s="50"/>
      <c r="C35" s="51"/>
      <c r="D35" s="51"/>
      <c r="E35" s="51">
        <f t="shared" si="0"/>
        <v>0</v>
      </c>
      <c r="F35" s="52"/>
      <c r="G35" s="69">
        <f t="shared" si="1"/>
        <v>0</v>
      </c>
      <c r="H35" s="52"/>
      <c r="I35" s="40">
        <f t="shared" si="2"/>
        <v>0</v>
      </c>
      <c r="J35" s="4"/>
    </row>
    <row r="36" spans="2:10" s="1" customFormat="1" ht="15">
      <c r="B36" s="50"/>
      <c r="C36" s="51"/>
      <c r="D36" s="51"/>
      <c r="E36" s="51">
        <f t="shared" si="0"/>
        <v>0</v>
      </c>
      <c r="F36" s="52"/>
      <c r="G36" s="69">
        <f t="shared" si="1"/>
        <v>0</v>
      </c>
      <c r="H36" s="52"/>
      <c r="I36" s="40">
        <f t="shared" si="2"/>
        <v>0</v>
      </c>
      <c r="J36" s="4"/>
    </row>
    <row r="37" spans="2:10" s="1" customFormat="1" ht="15">
      <c r="B37" s="50"/>
      <c r="C37" s="51"/>
      <c r="D37" s="51"/>
      <c r="E37" s="51">
        <f t="shared" si="0"/>
        <v>0</v>
      </c>
      <c r="F37" s="52"/>
      <c r="G37" s="69">
        <f t="shared" si="1"/>
        <v>0</v>
      </c>
      <c r="H37" s="52"/>
      <c r="I37" s="40">
        <f t="shared" si="2"/>
        <v>0</v>
      </c>
      <c r="J37" s="4"/>
    </row>
    <row r="38" spans="2:10" s="1" customFormat="1" ht="15">
      <c r="B38" s="50"/>
      <c r="C38" s="51"/>
      <c r="D38" s="51"/>
      <c r="E38" s="51">
        <f t="shared" si="0"/>
        <v>0</v>
      </c>
      <c r="F38" s="52"/>
      <c r="G38" s="69">
        <f t="shared" si="1"/>
        <v>0</v>
      </c>
      <c r="H38" s="52"/>
      <c r="I38" s="40">
        <f t="shared" si="2"/>
        <v>0</v>
      </c>
      <c r="J38" s="4"/>
    </row>
    <row r="39" spans="2:10" s="1" customFormat="1" ht="15">
      <c r="B39" s="50"/>
      <c r="C39" s="51"/>
      <c r="D39" s="51"/>
      <c r="E39" s="51">
        <f t="shared" si="0"/>
        <v>0</v>
      </c>
      <c r="F39" s="52"/>
      <c r="G39" s="69">
        <f t="shared" si="1"/>
        <v>0</v>
      </c>
      <c r="H39" s="52"/>
      <c r="I39" s="40">
        <f t="shared" si="2"/>
        <v>0</v>
      </c>
      <c r="J39" s="4"/>
    </row>
    <row r="40" spans="2:10" s="1" customFormat="1" ht="15">
      <c r="B40" s="50"/>
      <c r="C40" s="51"/>
      <c r="D40" s="51"/>
      <c r="E40" s="51">
        <f t="shared" si="0"/>
        <v>0</v>
      </c>
      <c r="F40" s="52"/>
      <c r="G40" s="69">
        <f t="shared" si="1"/>
        <v>0</v>
      </c>
      <c r="H40" s="52"/>
      <c r="I40" s="40">
        <f t="shared" si="2"/>
        <v>0</v>
      </c>
      <c r="J40" s="4"/>
    </row>
    <row r="41" spans="2:10" s="1" customFormat="1" ht="15">
      <c r="B41" s="50"/>
      <c r="C41" s="51"/>
      <c r="D41" s="51"/>
      <c r="E41" s="51">
        <f t="shared" si="0"/>
        <v>0</v>
      </c>
      <c r="F41" s="52"/>
      <c r="G41" s="69">
        <f t="shared" si="1"/>
        <v>0</v>
      </c>
      <c r="H41" s="52"/>
      <c r="I41" s="40">
        <f t="shared" si="2"/>
        <v>0</v>
      </c>
      <c r="J41" s="4"/>
    </row>
    <row r="42" spans="2:10" s="1" customFormat="1" ht="15">
      <c r="B42" s="50"/>
      <c r="C42" s="51"/>
      <c r="D42" s="51"/>
      <c r="E42" s="51">
        <f t="shared" si="0"/>
        <v>0</v>
      </c>
      <c r="F42" s="52"/>
      <c r="G42" s="69">
        <f t="shared" si="1"/>
        <v>0</v>
      </c>
      <c r="H42" s="52"/>
      <c r="I42" s="40">
        <f t="shared" si="2"/>
        <v>0</v>
      </c>
      <c r="J42" s="4"/>
    </row>
    <row r="43" spans="2:10" s="1" customFormat="1" ht="15">
      <c r="B43" s="55"/>
      <c r="C43" s="44"/>
      <c r="D43" s="44"/>
      <c r="E43" s="44"/>
      <c r="F43" s="44"/>
      <c r="G43" s="45"/>
      <c r="H43" s="46" t="s">
        <v>7</v>
      </c>
      <c r="I43" s="47">
        <f>SUM(I12:I42)+'ASPH. BASE COURSE TY. I19.0C'!I43</f>
        <v>0</v>
      </c>
      <c r="J43" s="4"/>
    </row>
    <row r="44" spans="2:10" s="1" customFormat="1" ht="15">
      <c r="B44" s="55"/>
      <c r="C44" s="44"/>
      <c r="D44" s="44"/>
      <c r="E44" s="44"/>
      <c r="F44" s="44"/>
      <c r="G44" s="44"/>
      <c r="H44" s="48" t="s">
        <v>6</v>
      </c>
      <c r="I44" s="49">
        <f>ROUNDUP(I43,-1)</f>
        <v>0</v>
      </c>
      <c r="J44" s="4"/>
    </row>
    <row r="45" spans="2:10" s="1" customFormat="1" ht="15.75">
      <c r="B45" s="4"/>
      <c r="C45" s="19"/>
      <c r="D45" s="19"/>
      <c r="E45" s="19"/>
      <c r="F45" s="19"/>
      <c r="G45" s="19"/>
      <c r="H45" s="26"/>
      <c r="I45" s="27"/>
      <c r="J45" s="4"/>
    </row>
    <row r="46" spans="2:10" s="1" customFormat="1" ht="15">
      <c r="B46" s="4"/>
      <c r="C46" s="4"/>
      <c r="D46" s="4"/>
      <c r="E46" s="4"/>
      <c r="F46" s="4"/>
      <c r="G46" s="4"/>
      <c r="H46" s="4"/>
      <c r="I46" s="4"/>
      <c r="J46" s="4"/>
    </row>
    <row r="47" spans="2:10" s="1" customFormat="1" ht="15">
      <c r="B47" s="4"/>
      <c r="C47" s="4"/>
      <c r="D47" s="4"/>
      <c r="E47" s="4"/>
      <c r="F47" s="4"/>
      <c r="G47" s="4"/>
      <c r="H47" s="4"/>
      <c r="I47" s="4"/>
      <c r="J47" s="4"/>
    </row>
    <row r="48" spans="2:10" s="1" customFormat="1" ht="15">
      <c r="B48" s="4"/>
      <c r="C48" s="5"/>
      <c r="D48" s="4"/>
      <c r="E48" s="4"/>
      <c r="F48" s="4"/>
      <c r="G48" s="4"/>
      <c r="H48" s="6"/>
      <c r="I48" s="15"/>
      <c r="J48" s="4"/>
    </row>
    <row r="49" spans="2:10" s="2" customFormat="1" ht="15" customHeight="1">
      <c r="B49" s="4"/>
      <c r="C49" s="5"/>
      <c r="D49" s="4"/>
      <c r="E49" s="4"/>
      <c r="F49" s="4"/>
      <c r="G49" s="4"/>
      <c r="H49" s="5"/>
      <c r="I49" s="5"/>
      <c r="J49" s="4"/>
    </row>
    <row r="50" spans="2:10" s="2" customFormat="1" ht="15" customHeight="1">
      <c r="B50" s="4"/>
      <c r="C50" s="5"/>
      <c r="D50" s="4"/>
      <c r="E50" s="4"/>
      <c r="F50" s="4"/>
      <c r="G50" s="4"/>
      <c r="H50" s="6"/>
      <c r="I50" s="15"/>
      <c r="J50" s="4"/>
    </row>
    <row r="51" spans="2:10" s="1" customFormat="1" ht="15">
      <c r="B51" s="4"/>
      <c r="C51" s="4"/>
      <c r="D51" s="4"/>
      <c r="E51" s="4"/>
      <c r="F51" s="4"/>
      <c r="G51" s="4"/>
      <c r="H51" s="4"/>
      <c r="I51" s="4"/>
      <c r="J51" s="4"/>
    </row>
    <row r="52" spans="2:10" s="1" customFormat="1" ht="15" customHeight="1">
      <c r="B52" s="16"/>
      <c r="C52" s="7"/>
      <c r="D52" s="8"/>
      <c r="E52" s="8"/>
      <c r="F52" s="8"/>
      <c r="G52" s="8"/>
      <c r="H52" s="8"/>
      <c r="I52" s="8"/>
      <c r="J52" s="16"/>
    </row>
    <row r="53" spans="2:10" s="1" customFormat="1" ht="15" customHeight="1">
      <c r="B53" s="16"/>
      <c r="C53" s="7"/>
      <c r="D53" s="8"/>
      <c r="E53" s="8"/>
      <c r="F53" s="8"/>
      <c r="G53" s="8"/>
      <c r="H53" s="8"/>
      <c r="I53" s="8"/>
      <c r="J53" s="16"/>
    </row>
    <row r="54" spans="2:10" s="1" customFormat="1" ht="15">
      <c r="B54" s="4"/>
      <c r="C54" s="4"/>
      <c r="D54" s="4"/>
      <c r="E54" s="4"/>
      <c r="F54" s="4"/>
      <c r="G54" s="4"/>
      <c r="H54" s="4"/>
      <c r="I54" s="4"/>
      <c r="J54" s="4"/>
    </row>
    <row r="55" spans="2:10" s="1" customFormat="1" ht="15">
      <c r="B55" s="4"/>
      <c r="C55" s="17"/>
      <c r="D55" s="17"/>
      <c r="E55" s="18"/>
      <c r="F55" s="18"/>
      <c r="G55" s="18"/>
      <c r="H55" s="18"/>
      <c r="I55" s="17"/>
      <c r="J55" s="4"/>
    </row>
    <row r="56" spans="2:10" s="1" customFormat="1" ht="15">
      <c r="B56" s="4"/>
      <c r="C56" s="17"/>
      <c r="D56" s="17"/>
      <c r="E56" s="17"/>
      <c r="F56" s="17"/>
      <c r="G56" s="17"/>
      <c r="H56" s="17"/>
      <c r="I56" s="17"/>
      <c r="J56" s="4"/>
    </row>
    <row r="57" spans="2:10" s="1" customFormat="1" ht="15">
      <c r="B57" s="4"/>
      <c r="C57" s="19"/>
      <c r="D57" s="19"/>
      <c r="E57" s="19"/>
      <c r="F57" s="19"/>
      <c r="G57" s="20"/>
      <c r="H57" s="19"/>
      <c r="I57" s="20"/>
      <c r="J57" s="4"/>
    </row>
    <row r="58" spans="2:10" s="1" customFormat="1" ht="15">
      <c r="B58" s="13"/>
      <c r="C58" s="19"/>
      <c r="D58" s="19"/>
      <c r="E58" s="19"/>
      <c r="F58" s="19"/>
      <c r="G58" s="20"/>
      <c r="H58" s="19"/>
      <c r="I58" s="20"/>
      <c r="J58" s="13"/>
    </row>
    <row r="59" spans="2:10" s="1" customFormat="1" ht="15">
      <c r="B59" s="13"/>
      <c r="C59" s="19"/>
      <c r="D59" s="19"/>
      <c r="E59" s="19"/>
      <c r="F59" s="19"/>
      <c r="G59" s="20"/>
      <c r="H59" s="19"/>
      <c r="I59" s="20"/>
      <c r="J59" s="13"/>
    </row>
    <row r="60" spans="2:10" s="1" customFormat="1" ht="15">
      <c r="B60" s="4"/>
      <c r="C60" s="19"/>
      <c r="D60" s="19"/>
      <c r="E60" s="19"/>
      <c r="F60" s="19"/>
      <c r="G60" s="20"/>
      <c r="H60" s="19"/>
      <c r="I60" s="20"/>
      <c r="J60" s="4"/>
    </row>
    <row r="61" spans="2:10" s="1" customFormat="1" ht="15">
      <c r="B61" s="4"/>
      <c r="C61" s="19"/>
      <c r="D61" s="19"/>
      <c r="E61" s="19"/>
      <c r="F61" s="19"/>
      <c r="G61" s="20"/>
      <c r="H61" s="19"/>
      <c r="I61" s="20"/>
      <c r="J61" s="4"/>
    </row>
    <row r="62" spans="2:10" s="1" customFormat="1" ht="15">
      <c r="B62" s="4"/>
      <c r="C62" s="19"/>
      <c r="D62" s="19"/>
      <c r="E62" s="19"/>
      <c r="F62" s="19"/>
      <c r="G62" s="20"/>
      <c r="H62" s="19"/>
      <c r="I62" s="20"/>
      <c r="J62" s="4"/>
    </row>
    <row r="63" spans="2:10" s="1" customFormat="1" ht="15">
      <c r="B63" s="4"/>
      <c r="C63" s="19"/>
      <c r="D63" s="19"/>
      <c r="E63" s="19"/>
      <c r="F63" s="19"/>
      <c r="G63" s="20"/>
      <c r="H63" s="19"/>
      <c r="I63" s="20"/>
      <c r="J63" s="4"/>
    </row>
    <row r="64" spans="2:10" s="1" customFormat="1" ht="15">
      <c r="B64" s="4"/>
      <c r="C64" s="19"/>
      <c r="D64" s="19"/>
      <c r="E64" s="19"/>
      <c r="F64" s="19"/>
      <c r="G64" s="20"/>
      <c r="H64" s="19"/>
      <c r="I64" s="20"/>
      <c r="J64" s="4"/>
    </row>
    <row r="65" spans="2:10" s="1" customFormat="1" ht="15">
      <c r="B65" s="4"/>
      <c r="C65" s="19"/>
      <c r="D65" s="19"/>
      <c r="E65" s="19"/>
      <c r="F65" s="19"/>
      <c r="G65" s="20"/>
      <c r="H65" s="19"/>
      <c r="I65" s="20"/>
      <c r="J65" s="4"/>
    </row>
    <row r="66" spans="2:10" s="1" customFormat="1" ht="15">
      <c r="B66" s="4"/>
      <c r="C66" s="19"/>
      <c r="D66" s="19"/>
      <c r="E66" s="19"/>
      <c r="F66" s="19"/>
      <c r="G66" s="20"/>
      <c r="H66" s="19"/>
      <c r="I66" s="20"/>
      <c r="J66" s="4"/>
    </row>
    <row r="67" spans="2:10" s="1" customFormat="1" ht="15">
      <c r="B67" s="4"/>
      <c r="C67" s="19"/>
      <c r="D67" s="19"/>
      <c r="E67" s="19"/>
      <c r="F67" s="19"/>
      <c r="G67" s="20"/>
      <c r="H67" s="19"/>
      <c r="I67" s="20"/>
      <c r="J67" s="4"/>
    </row>
    <row r="68" spans="2:10" s="1" customFormat="1" ht="15">
      <c r="B68" s="4"/>
      <c r="C68" s="19"/>
      <c r="D68" s="19"/>
      <c r="E68" s="19"/>
      <c r="F68" s="19"/>
      <c r="G68" s="20"/>
      <c r="H68" s="19"/>
      <c r="I68" s="20"/>
      <c r="J68" s="4"/>
    </row>
    <row r="69" spans="2:10" s="1" customFormat="1" ht="15">
      <c r="B69" s="4"/>
      <c r="C69" s="19"/>
      <c r="D69" s="19"/>
      <c r="E69" s="19"/>
      <c r="F69" s="19"/>
      <c r="G69" s="20"/>
      <c r="H69" s="19"/>
      <c r="I69" s="20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4"/>
      <c r="C71" s="19"/>
      <c r="D71" s="19"/>
      <c r="E71" s="19"/>
      <c r="F71" s="19"/>
      <c r="G71" s="20"/>
      <c r="H71" s="19"/>
      <c r="I71" s="20"/>
      <c r="J71" s="4"/>
    </row>
    <row r="72" spans="2:10" s="1" customFormat="1" ht="15">
      <c r="B72" s="4"/>
      <c r="C72" s="19"/>
      <c r="D72" s="19"/>
      <c r="E72" s="19"/>
      <c r="F72" s="19"/>
      <c r="G72" s="20"/>
      <c r="H72" s="19"/>
      <c r="I72" s="20"/>
      <c r="J72" s="4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19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19"/>
      <c r="H93" s="19"/>
      <c r="I93" s="20"/>
      <c r="J93" s="4"/>
    </row>
    <row r="94" spans="2:10" s="1" customFormat="1" ht="15">
      <c r="B94" s="4"/>
      <c r="C94" s="4"/>
      <c r="D94" s="4"/>
      <c r="E94" s="4"/>
      <c r="F94" s="4"/>
      <c r="G94" s="4"/>
      <c r="H94" s="4"/>
      <c r="I94" s="4"/>
      <c r="J94" s="4"/>
    </row>
    <row r="95" spans="2:10" s="1" customFormat="1" ht="15">
      <c r="B95" s="4"/>
      <c r="C95" s="4"/>
      <c r="D95" s="4"/>
      <c r="E95" s="4"/>
      <c r="F95" s="4"/>
      <c r="G95" s="4"/>
      <c r="H95" s="4"/>
      <c r="I95" s="4"/>
      <c r="J95" s="4"/>
    </row>
    <row r="96" spans="2:10" s="1" customFormat="1" ht="15">
      <c r="B96" s="4"/>
      <c r="C96" s="5"/>
      <c r="D96" s="4"/>
      <c r="E96" s="4"/>
      <c r="F96" s="4"/>
      <c r="G96" s="4"/>
      <c r="H96" s="5"/>
      <c r="I96" s="4"/>
      <c r="J96" s="4"/>
    </row>
    <row r="97" spans="2:10" s="1" customFormat="1" ht="15">
      <c r="B97" s="4"/>
      <c r="C97" s="5"/>
      <c r="D97" s="4"/>
      <c r="E97" s="4"/>
      <c r="F97" s="4"/>
      <c r="G97" s="4"/>
      <c r="H97" s="4"/>
      <c r="I97" s="4"/>
      <c r="J97" s="4"/>
    </row>
    <row r="98" spans="2:10" s="1" customFormat="1" ht="15">
      <c r="B98" s="4"/>
      <c r="C98" s="5"/>
      <c r="D98" s="4"/>
      <c r="E98" s="4"/>
      <c r="F98" s="4"/>
      <c r="G98" s="4"/>
      <c r="H98" s="6"/>
      <c r="I98" s="21"/>
      <c r="J98" s="4"/>
    </row>
    <row r="99" spans="2:10" s="1" customFormat="1" ht="15">
      <c r="B99" s="4"/>
      <c r="C99" s="4"/>
      <c r="D99" s="4"/>
      <c r="E99" s="4"/>
      <c r="F99" s="4"/>
      <c r="G99" s="4"/>
      <c r="H99" s="4"/>
      <c r="I99" s="4"/>
      <c r="J99" s="4"/>
    </row>
    <row r="100" spans="2:10" s="1" customFormat="1" ht="15" customHeight="1">
      <c r="B100" s="16"/>
      <c r="C100" s="7"/>
      <c r="D100" s="8"/>
      <c r="E100" s="8"/>
      <c r="F100" s="8"/>
      <c r="G100" s="8"/>
      <c r="H100" s="8"/>
      <c r="I100" s="8"/>
      <c r="J100" s="16"/>
    </row>
    <row r="101" spans="2:10" s="1" customFormat="1" ht="15" customHeight="1">
      <c r="B101" s="16"/>
      <c r="C101" s="7"/>
      <c r="D101" s="8"/>
      <c r="E101" s="8"/>
      <c r="F101" s="8"/>
      <c r="G101" s="8"/>
      <c r="H101" s="8"/>
      <c r="I101" s="8"/>
      <c r="J101" s="16"/>
    </row>
    <row r="102" spans="2:10" s="1" customFormat="1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s="1" customFormat="1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s="1" customFormat="1" ht="15">
      <c r="B104" s="4"/>
      <c r="C104" s="4"/>
      <c r="D104" s="9"/>
      <c r="E104" s="4"/>
      <c r="F104" s="10"/>
      <c r="G104" s="4"/>
      <c r="H104" s="11"/>
      <c r="I104" s="11"/>
      <c r="J104" s="4"/>
    </row>
    <row r="105" spans="2:10" s="1" customFormat="1" ht="15">
      <c r="B105" s="4"/>
      <c r="C105" s="4"/>
      <c r="D105" s="12"/>
      <c r="E105" s="4"/>
      <c r="F105" s="4"/>
      <c r="G105" s="4"/>
      <c r="H105" s="4"/>
      <c r="I105" s="4"/>
      <c r="J105" s="4"/>
    </row>
    <row r="106" spans="2:10" s="1" customFormat="1" ht="15"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2:10" s="1" customFormat="1" ht="15"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17"/>
      <c r="D109" s="17"/>
      <c r="E109" s="18"/>
      <c r="F109" s="18"/>
      <c r="G109" s="18"/>
      <c r="H109" s="18"/>
      <c r="I109" s="17"/>
      <c r="J109" s="4"/>
    </row>
    <row r="110" spans="2:10" s="1" customFormat="1" ht="15">
      <c r="B110" s="4"/>
      <c r="C110" s="17"/>
      <c r="D110" s="17"/>
      <c r="E110" s="17"/>
      <c r="F110" s="17"/>
      <c r="G110" s="17"/>
      <c r="H110" s="17"/>
      <c r="I110" s="17"/>
      <c r="J110" s="4"/>
    </row>
    <row r="111" spans="2:10" s="1" customFormat="1" ht="15">
      <c r="B111" s="4"/>
      <c r="C111" s="19"/>
      <c r="D111" s="19"/>
      <c r="E111" s="19"/>
      <c r="F111" s="19"/>
      <c r="G111" s="19"/>
      <c r="H111" s="19"/>
      <c r="I111" s="20"/>
      <c r="J111" s="4"/>
    </row>
    <row r="112" spans="2:10" s="1" customFormat="1" ht="15">
      <c r="B112" s="4"/>
      <c r="C112" s="19"/>
      <c r="D112" s="19"/>
      <c r="E112" s="19"/>
      <c r="F112" s="19"/>
      <c r="G112" s="19"/>
      <c r="H112" s="19"/>
      <c r="I112" s="20"/>
      <c r="J112" s="4"/>
    </row>
    <row r="113" spans="2:10" s="1" customFormat="1" ht="15">
      <c r="B113" s="4"/>
      <c r="C113" s="19"/>
      <c r="D113" s="19"/>
      <c r="E113" s="19"/>
      <c r="F113" s="19"/>
      <c r="G113" s="19"/>
      <c r="H113" s="19"/>
      <c r="I113" s="20"/>
      <c r="J113" s="4"/>
    </row>
    <row r="114" spans="2:10" s="1" customFormat="1" ht="15">
      <c r="B114" s="4"/>
      <c r="C114" s="19"/>
      <c r="D114" s="19"/>
      <c r="E114" s="19"/>
      <c r="F114" s="19"/>
      <c r="G114" s="19"/>
      <c r="H114" s="19"/>
      <c r="I114" s="20"/>
      <c r="J114" s="4"/>
    </row>
    <row r="115" spans="2:10" s="1" customFormat="1" ht="15">
      <c r="B115" s="4"/>
      <c r="C115" s="19"/>
      <c r="D115" s="19"/>
      <c r="E115" s="19"/>
      <c r="F115" s="19"/>
      <c r="G115" s="19"/>
      <c r="H115" s="19"/>
      <c r="I115" s="20"/>
      <c r="J115" s="4"/>
    </row>
    <row r="116" spans="2:10" s="1" customFormat="1" ht="15">
      <c r="B116" s="4"/>
      <c r="C116" s="19"/>
      <c r="D116" s="19"/>
      <c r="E116" s="19"/>
      <c r="F116" s="19"/>
      <c r="G116" s="19"/>
      <c r="H116" s="19"/>
      <c r="I116" s="20"/>
      <c r="J116" s="4"/>
    </row>
    <row r="117" spans="2:10" s="1" customFormat="1" ht="15">
      <c r="B117" s="4"/>
      <c r="C117" s="19"/>
      <c r="D117" s="19"/>
      <c r="E117" s="19"/>
      <c r="F117" s="19"/>
      <c r="G117" s="19"/>
      <c r="H117" s="19"/>
      <c r="I117" s="20"/>
      <c r="J117" s="4"/>
    </row>
    <row r="118" spans="2:10" s="1" customFormat="1" ht="15">
      <c r="B118" s="4"/>
      <c r="C118" s="19"/>
      <c r="D118" s="19"/>
      <c r="E118" s="19"/>
      <c r="F118" s="19"/>
      <c r="G118" s="19"/>
      <c r="H118" s="19"/>
      <c r="I118" s="20"/>
      <c r="J118" s="4"/>
    </row>
    <row r="119" spans="2:10" s="1" customFormat="1" ht="15">
      <c r="B119" s="4"/>
      <c r="C119" s="19"/>
      <c r="D119" s="19"/>
      <c r="E119" s="19"/>
      <c r="F119" s="19"/>
      <c r="G119" s="19"/>
      <c r="H119" s="19"/>
      <c r="I119" s="20"/>
      <c r="J119" s="4"/>
    </row>
    <row r="120" spans="2:10" s="1" customFormat="1" ht="15">
      <c r="B120" s="4"/>
      <c r="C120" s="19"/>
      <c r="D120" s="19"/>
      <c r="E120" s="19"/>
      <c r="F120" s="19"/>
      <c r="G120" s="19"/>
      <c r="H120" s="19"/>
      <c r="I120" s="20"/>
      <c r="J120" s="4"/>
    </row>
    <row r="121" spans="2:10" s="1" customFormat="1" ht="15">
      <c r="B121" s="4"/>
      <c r="C121" s="19"/>
      <c r="D121" s="19"/>
      <c r="E121" s="19"/>
      <c r="F121" s="19"/>
      <c r="G121" s="19"/>
      <c r="H121" s="19"/>
      <c r="I121" s="20"/>
      <c r="J121" s="4"/>
    </row>
    <row r="122" spans="2:10" s="1" customFormat="1" ht="15">
      <c r="B122" s="4"/>
      <c r="C122" s="19"/>
      <c r="D122" s="19"/>
      <c r="E122" s="19"/>
      <c r="F122" s="19"/>
      <c r="G122" s="19"/>
      <c r="H122" s="19"/>
      <c r="I122" s="20"/>
      <c r="J122" s="4"/>
    </row>
    <row r="123" spans="2:10" s="1" customFormat="1" ht="15">
      <c r="B123" s="4"/>
      <c r="C123" s="19"/>
      <c r="D123" s="19"/>
      <c r="E123" s="19"/>
      <c r="F123" s="19"/>
      <c r="G123" s="19"/>
      <c r="H123" s="19"/>
      <c r="I123" s="20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s="1" customFormat="1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s="1" customFormat="1" ht="15">
      <c r="B144" s="4"/>
      <c r="C144" s="5"/>
      <c r="D144" s="4"/>
      <c r="E144" s="4"/>
      <c r="F144" s="4"/>
      <c r="G144" s="4"/>
      <c r="H144" s="5"/>
      <c r="I144" s="4"/>
      <c r="J144" s="4"/>
    </row>
    <row r="145" spans="2:10" s="1" customFormat="1" ht="15">
      <c r="B145" s="4"/>
      <c r="C145" s="5"/>
      <c r="D145" s="4"/>
      <c r="E145" s="4"/>
      <c r="F145" s="4"/>
      <c r="G145" s="4"/>
      <c r="H145" s="4"/>
      <c r="I145" s="4"/>
      <c r="J145" s="4"/>
    </row>
    <row r="146" spans="2:10" s="1" customFormat="1" ht="15">
      <c r="B146" s="4"/>
      <c r="C146" s="5"/>
      <c r="D146" s="4"/>
      <c r="E146" s="4"/>
      <c r="F146" s="4"/>
      <c r="G146" s="4"/>
      <c r="H146" s="6"/>
      <c r="I146" s="21"/>
      <c r="J146" s="4"/>
    </row>
    <row r="147" spans="2:10" s="1" customFormat="1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s="1" customFormat="1" ht="15" customHeight="1">
      <c r="B148" s="16"/>
      <c r="C148" s="7"/>
      <c r="D148" s="8"/>
      <c r="E148" s="8"/>
      <c r="F148" s="8"/>
      <c r="G148" s="8"/>
      <c r="H148" s="8"/>
      <c r="I148" s="8"/>
      <c r="J148" s="16"/>
    </row>
    <row r="149" spans="2:10" s="1" customFormat="1" ht="15" customHeight="1">
      <c r="B149" s="16"/>
      <c r="C149" s="7"/>
      <c r="D149" s="8"/>
      <c r="E149" s="8"/>
      <c r="F149" s="8"/>
      <c r="G149" s="8"/>
      <c r="H149" s="8"/>
      <c r="I149" s="8"/>
      <c r="J149" s="16"/>
    </row>
    <row r="150" spans="2:10" s="1" customFormat="1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s="1" customFormat="1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s="1" customFormat="1" ht="15">
      <c r="B152" s="4"/>
      <c r="C152" s="4"/>
      <c r="D152" s="9"/>
      <c r="E152" s="4"/>
      <c r="F152" s="10"/>
      <c r="G152" s="4"/>
      <c r="H152" s="11"/>
      <c r="I152" s="11"/>
      <c r="J152" s="4"/>
    </row>
    <row r="153" spans="2:10" s="1" customFormat="1" ht="15">
      <c r="B153" s="4"/>
      <c r="C153" s="4"/>
      <c r="D153" s="12"/>
      <c r="E153" s="4"/>
      <c r="F153" s="4"/>
      <c r="G153" s="4"/>
      <c r="H153" s="4"/>
      <c r="I153" s="4"/>
      <c r="J153" s="4"/>
    </row>
    <row r="154" spans="2:10" s="1" customFormat="1" ht="15">
      <c r="B154" s="13"/>
      <c r="C154" s="13"/>
      <c r="D154" s="14"/>
      <c r="E154" s="13"/>
      <c r="F154" s="13"/>
      <c r="G154" s="13"/>
      <c r="H154" s="13"/>
      <c r="I154" s="13"/>
      <c r="J154" s="13"/>
    </row>
    <row r="155" spans="2:10" s="1" customFormat="1" ht="15">
      <c r="B155" s="13"/>
      <c r="C155" s="13"/>
      <c r="D155" s="14"/>
      <c r="E155" s="13"/>
      <c r="F155" s="13"/>
      <c r="G155" s="13"/>
      <c r="H155" s="13"/>
      <c r="I155" s="13"/>
      <c r="J155" s="13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17"/>
      <c r="D157" s="17"/>
      <c r="E157" s="18"/>
      <c r="F157" s="18"/>
      <c r="G157" s="18"/>
      <c r="H157" s="18"/>
      <c r="I157" s="17"/>
      <c r="J157" s="4"/>
    </row>
    <row r="158" spans="2:10" s="1" customFormat="1" ht="15">
      <c r="B158" s="4"/>
      <c r="C158" s="17"/>
      <c r="D158" s="17"/>
      <c r="E158" s="17"/>
      <c r="F158" s="17"/>
      <c r="G158" s="17"/>
      <c r="H158" s="17"/>
      <c r="I158" s="17"/>
      <c r="J158" s="4"/>
    </row>
    <row r="159" spans="2:10" s="1" customFormat="1" ht="15">
      <c r="B159" s="4"/>
      <c r="C159" s="19"/>
      <c r="D159" s="19"/>
      <c r="E159" s="19"/>
      <c r="F159" s="19"/>
      <c r="G159" s="19"/>
      <c r="H159" s="19"/>
      <c r="I159" s="20"/>
      <c r="J159" s="4"/>
    </row>
    <row r="160" spans="2:10" s="1" customFormat="1" ht="15">
      <c r="B160" s="4"/>
      <c r="C160" s="19"/>
      <c r="D160" s="19"/>
      <c r="E160" s="19"/>
      <c r="F160" s="19"/>
      <c r="G160" s="19"/>
      <c r="H160" s="19"/>
      <c r="I160" s="20"/>
      <c r="J160" s="4"/>
    </row>
    <row r="161" spans="2:10" s="1" customFormat="1" ht="15">
      <c r="B161" s="4"/>
      <c r="C161" s="19"/>
      <c r="D161" s="19"/>
      <c r="E161" s="19"/>
      <c r="F161" s="19"/>
      <c r="G161" s="19"/>
      <c r="H161" s="19"/>
      <c r="I161" s="20"/>
      <c r="J161" s="4"/>
    </row>
    <row r="162" spans="2:10" s="1" customFormat="1" ht="15">
      <c r="B162" s="4"/>
      <c r="C162" s="19"/>
      <c r="D162" s="19"/>
      <c r="E162" s="19"/>
      <c r="F162" s="19"/>
      <c r="G162" s="19"/>
      <c r="H162" s="19"/>
      <c r="I162" s="20"/>
      <c r="J162" s="4"/>
    </row>
    <row r="163" spans="2:10" s="1" customFormat="1" ht="15">
      <c r="B163" s="4"/>
      <c r="C163" s="19"/>
      <c r="D163" s="19"/>
      <c r="E163" s="19"/>
      <c r="F163" s="19"/>
      <c r="G163" s="19"/>
      <c r="H163" s="19"/>
      <c r="I163" s="20"/>
      <c r="J163" s="4"/>
    </row>
    <row r="164" spans="2:10" s="1" customFormat="1" ht="15">
      <c r="B164" s="4"/>
      <c r="C164" s="19"/>
      <c r="D164" s="19"/>
      <c r="E164" s="19"/>
      <c r="F164" s="19"/>
      <c r="G164" s="19"/>
      <c r="H164" s="19"/>
      <c r="I164" s="20"/>
      <c r="J164" s="4"/>
    </row>
    <row r="165" spans="2:10" s="1" customFormat="1" ht="15">
      <c r="B165" s="4"/>
      <c r="C165" s="19"/>
      <c r="D165" s="19"/>
      <c r="E165" s="19"/>
      <c r="F165" s="19"/>
      <c r="G165" s="19"/>
      <c r="H165" s="19"/>
      <c r="I165" s="20"/>
      <c r="J165" s="4"/>
    </row>
    <row r="166" spans="2:10" s="1" customFormat="1" ht="15">
      <c r="B166" s="4"/>
      <c r="C166" s="19"/>
      <c r="D166" s="19"/>
      <c r="E166" s="19"/>
      <c r="F166" s="19"/>
      <c r="G166" s="19"/>
      <c r="H166" s="19"/>
      <c r="I166" s="20"/>
      <c r="J166" s="4"/>
    </row>
    <row r="167" spans="2:10" s="1" customFormat="1" ht="15">
      <c r="B167" s="4"/>
      <c r="C167" s="19"/>
      <c r="D167" s="19"/>
      <c r="E167" s="19"/>
      <c r="F167" s="19"/>
      <c r="G167" s="19"/>
      <c r="H167" s="19"/>
      <c r="I167" s="20"/>
      <c r="J167" s="4"/>
    </row>
    <row r="168" spans="2:10" s="1" customFormat="1" ht="15">
      <c r="B168" s="4"/>
      <c r="C168" s="19"/>
      <c r="D168" s="19"/>
      <c r="E168" s="19"/>
      <c r="F168" s="19"/>
      <c r="G168" s="19"/>
      <c r="H168" s="19"/>
      <c r="I168" s="20"/>
      <c r="J168" s="4"/>
    </row>
    <row r="169" spans="2:10" s="1" customFormat="1" ht="15">
      <c r="B169" s="4"/>
      <c r="C169" s="19"/>
      <c r="D169" s="19"/>
      <c r="E169" s="19"/>
      <c r="F169" s="19"/>
      <c r="G169" s="19"/>
      <c r="H169" s="19"/>
      <c r="I169" s="20"/>
      <c r="J169" s="4"/>
    </row>
    <row r="170" spans="2:10" s="1" customFormat="1" ht="15">
      <c r="B170" s="4"/>
      <c r="C170" s="19"/>
      <c r="D170" s="19"/>
      <c r="E170" s="19"/>
      <c r="F170" s="19"/>
      <c r="G170" s="19"/>
      <c r="H170" s="19"/>
      <c r="I170" s="20"/>
      <c r="J170" s="4"/>
    </row>
    <row r="171" spans="2:10" s="1" customFormat="1" ht="15">
      <c r="B171" s="4"/>
      <c r="C171" s="19"/>
      <c r="D171" s="19"/>
      <c r="E171" s="19"/>
      <c r="F171" s="19"/>
      <c r="G171" s="19"/>
      <c r="H171" s="19"/>
      <c r="I171" s="20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1" customFormat="1" ht="1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s="1" customFormat="1" ht="1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s="1" customFormat="1" ht="1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s="1" customFormat="1" ht="1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s="1" customFormat="1" ht="1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s="1" customFormat="1" ht="1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3:10" s="1" customFormat="1" ht="15">
      <c r="C197" s="22"/>
      <c r="D197" s="22"/>
      <c r="E197" s="22"/>
      <c r="F197" s="22"/>
      <c r="G197" s="22"/>
      <c r="H197" s="22"/>
      <c r="I197" s="22"/>
      <c r="J197" s="22"/>
    </row>
    <row r="198" spans="3:10" s="1" customFormat="1" ht="15">
      <c r="C198" s="22"/>
      <c r="D198" s="22"/>
      <c r="E198" s="22"/>
      <c r="F198" s="22"/>
      <c r="G198" s="22"/>
      <c r="H198" s="22"/>
      <c r="I198" s="22"/>
      <c r="J198" s="22"/>
    </row>
    <row r="199" spans="3:10" s="1" customFormat="1" ht="15">
      <c r="C199" s="22"/>
      <c r="D199" s="22"/>
      <c r="E199" s="22"/>
      <c r="F199" s="22"/>
      <c r="G199" s="22"/>
      <c r="H199" s="22"/>
      <c r="I199" s="22"/>
      <c r="J199" s="22"/>
    </row>
    <row r="200" spans="3:10" s="1" customFormat="1" ht="15">
      <c r="C200" s="22"/>
      <c r="D200" s="22"/>
      <c r="E200" s="22"/>
      <c r="F200" s="22"/>
      <c r="G200" s="22"/>
      <c r="H200" s="22"/>
      <c r="I200" s="22"/>
      <c r="J200" s="22"/>
    </row>
    <row r="201" spans="3:10" s="1" customFormat="1" ht="15">
      <c r="C201" s="22"/>
      <c r="D201" s="22"/>
      <c r="E201" s="22"/>
      <c r="F201" s="22"/>
      <c r="G201" s="22"/>
      <c r="H201" s="22"/>
      <c r="I201" s="22"/>
      <c r="J201" s="22"/>
    </row>
    <row r="202" spans="3:10" s="1" customFormat="1" ht="15">
      <c r="C202" s="22"/>
      <c r="D202" s="22"/>
      <c r="E202" s="22"/>
      <c r="F202" s="22"/>
      <c r="G202" s="22"/>
      <c r="H202" s="22"/>
      <c r="I202" s="22"/>
      <c r="J202" s="22"/>
    </row>
    <row r="203" spans="3:10" s="1" customFormat="1" ht="15">
      <c r="C203" s="22"/>
      <c r="D203" s="22"/>
      <c r="E203" s="22"/>
      <c r="F203" s="22"/>
      <c r="G203" s="22"/>
      <c r="H203" s="22"/>
      <c r="I203" s="22"/>
      <c r="J203" s="22"/>
    </row>
    <row r="204" spans="3:10" s="1" customFormat="1" ht="15">
      <c r="C204" s="22"/>
      <c r="D204" s="22"/>
      <c r="E204" s="22"/>
      <c r="F204" s="22"/>
      <c r="G204" s="22"/>
      <c r="H204" s="22"/>
      <c r="I204" s="22"/>
      <c r="J204" s="22"/>
    </row>
    <row r="205" spans="3:10" s="1" customFormat="1" ht="15">
      <c r="C205" s="22"/>
      <c r="D205" s="22"/>
      <c r="E205" s="22"/>
      <c r="F205" s="22"/>
      <c r="G205" s="22"/>
      <c r="H205" s="22"/>
      <c r="I205" s="22"/>
      <c r="J205" s="22"/>
    </row>
    <row r="206" spans="3:10" s="1" customFormat="1" ht="15">
      <c r="C206" s="22"/>
      <c r="D206" s="22"/>
      <c r="E206" s="22"/>
      <c r="F206" s="22"/>
      <c r="G206" s="22"/>
      <c r="H206" s="22"/>
      <c r="I206" s="22"/>
      <c r="J206" s="22"/>
    </row>
    <row r="207" spans="3:10" s="1" customFormat="1" ht="15">
      <c r="C207" s="22"/>
      <c r="D207" s="22"/>
      <c r="E207" s="22"/>
      <c r="F207" s="22"/>
      <c r="G207" s="22"/>
      <c r="H207" s="22"/>
      <c r="I207" s="22"/>
      <c r="J207" s="22"/>
    </row>
    <row r="208" spans="3:10" s="1" customFormat="1" ht="15">
      <c r="C208" s="22"/>
      <c r="D208" s="22"/>
      <c r="E208" s="22"/>
      <c r="F208" s="22"/>
      <c r="G208" s="22"/>
      <c r="H208" s="22"/>
      <c r="I208" s="22"/>
      <c r="J208" s="22"/>
    </row>
    <row r="209" spans="3:10" s="1" customFormat="1" ht="15"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</sheetData>
  <sheetProtection sheet="1" objects="1" scenarios="1"/>
  <mergeCells count="4">
    <mergeCell ref="B6:I6"/>
    <mergeCell ref="B7:I7"/>
    <mergeCell ref="B10:I10"/>
    <mergeCell ref="B8:I8"/>
  </mergeCells>
  <printOptions/>
  <pageMargins left="0.41" right="0.1" top="0.5" bottom="0.5" header="0" footer="0"/>
  <pageSetup horizontalDpi="600" verticalDpi="600" orientation="portrait" scale="98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ACIC_I190C</dc:title>
  <dc:subject>ASPHALT CONCRETE SURFACE COURSE</dc:subject>
  <dc:creator>KDA</dc:creator>
  <cp:keywords/>
  <dc:description/>
  <cp:lastModifiedBy>jmcmellon</cp:lastModifiedBy>
  <cp:lastPrinted>2006-08-25T18:45:57Z</cp:lastPrinted>
  <dcterms:created xsi:type="dcterms:W3CDTF">2006-07-27T20:27:00Z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CONNECT-350-5</vt:lpwstr>
  </property>
  <property fmtid="{D5CDD505-2E9C-101B-9397-08002B2CF9AE}" pid="3" name="_dlc_DocIdItemGuid">
    <vt:lpwstr>cdfd7ea5-a476-4e61-97fc-1f048466b5e7</vt:lpwstr>
  </property>
  <property fmtid="{D5CDD505-2E9C-101B-9397-08002B2CF9AE}" pid="4" name="_dlc_DocIdUrl">
    <vt:lpwstr>https://connect.ncdot.gov/resources/Specifications/_layouts/DocIdRedir.aspx?ID=CONNECT-350-5, CONNECT-350-5</vt:lpwstr>
  </property>
  <property fmtid="{D5CDD505-2E9C-101B-9397-08002B2CF9AE}" pid="5" name="Order">
    <vt:lpwstr>500.000000000000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